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อบต.บางพลับ\งาน ITA\ITA 2569\o11\"/>
    </mc:Choice>
  </mc:AlternateContent>
  <xr:revisionPtr revIDLastSave="0" documentId="8_{8731D69E-DDD3-4A0C-9BF7-C776B657B022}" xr6:coauthVersionLast="47" xr6:coauthVersionMax="47" xr10:uidLastSave="{00000000-0000-0000-0000-000000000000}"/>
  <bookViews>
    <workbookView xWindow="-120" yWindow="-120" windowWidth="29040" windowHeight="15720" firstSheet="4" activeTab="9" xr2:uid="{00000000-000D-0000-FFFF-FFFF00000000}"/>
  </bookViews>
  <sheets>
    <sheet name="ไตรมาส 2" sheetId="1" state="hidden" r:id="rId1"/>
    <sheet name="ไตรมาส3" sheetId="2" state="hidden" r:id="rId2"/>
    <sheet name="ไตรมาส4" sheetId="3" state="hidden" r:id="rId3"/>
    <sheet name="ไตรมาส 1 (63)" sheetId="4" state="hidden" r:id="rId4"/>
    <sheet name="ต.ค. 68" sheetId="12" r:id="rId5"/>
    <sheet name="พ.ย. 68" sheetId="11" r:id="rId6"/>
    <sheet name="ธ.ค. 68" sheetId="10" r:id="rId7"/>
    <sheet name="ม.ค. 69" sheetId="9" r:id="rId8"/>
    <sheet name="ก.พ. 69" sheetId="8" r:id="rId9"/>
    <sheet name="มี.ค. 69" sheetId="6" r:id="rId10"/>
  </sheets>
  <definedNames>
    <definedName name="_xlnm.Print_Area" localSheetId="8">'ก.พ. 69'!$A$1:$I$11</definedName>
    <definedName name="_xlnm.Print_Area" localSheetId="4">'ต.ค. 68'!$A$1:$I$22</definedName>
    <definedName name="_xlnm.Print_Area" localSheetId="6">'ธ.ค. 68'!$A$1:$I$11</definedName>
    <definedName name="_xlnm.Print_Area" localSheetId="5">'พ.ย. 68'!$A$1:$I$11</definedName>
    <definedName name="_xlnm.Print_Area" localSheetId="7">'ม.ค. 69'!$A$1:$I$11</definedName>
    <definedName name="_xlnm.Print_Area" localSheetId="9">'มี.ค. 69'!$A$1:$I$11</definedName>
    <definedName name="_xlnm.Print_Titles" localSheetId="3">'ไตรมาส 1 (63)'!$1:$6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G12" i="6"/>
  <c r="G13" i="6"/>
  <c r="G14" i="6"/>
  <c r="G15" i="6"/>
  <c r="G16" i="6"/>
  <c r="G17" i="6"/>
  <c r="G18" i="6"/>
  <c r="G19" i="6"/>
  <c r="G20" i="6"/>
  <c r="G21" i="6"/>
  <c r="G10" i="6"/>
  <c r="G11" i="8"/>
  <c r="G12" i="8"/>
  <c r="G13" i="8"/>
  <c r="G14" i="8"/>
  <c r="G15" i="8"/>
  <c r="G16" i="8"/>
  <c r="G17" i="8"/>
  <c r="G18" i="8"/>
  <c r="G19" i="8"/>
  <c r="G10" i="8"/>
  <c r="G11" i="9"/>
  <c r="G12" i="9"/>
  <c r="G13" i="9"/>
  <c r="G14" i="9"/>
  <c r="G15" i="9"/>
  <c r="G16" i="9"/>
  <c r="G17" i="9"/>
  <c r="G18" i="9"/>
  <c r="G19" i="9"/>
  <c r="G20" i="9"/>
  <c r="G10" i="9"/>
  <c r="G11" i="10" l="1"/>
  <c r="G12" i="10"/>
  <c r="G13" i="10"/>
  <c r="G14" i="10"/>
  <c r="G15" i="10"/>
  <c r="G16" i="10"/>
  <c r="G17" i="10"/>
  <c r="G18" i="10"/>
  <c r="G19" i="10"/>
  <c r="G20" i="10"/>
  <c r="G10" i="10"/>
  <c r="G11" i="11"/>
  <c r="G12" i="11"/>
  <c r="G13" i="11"/>
  <c r="G14" i="11"/>
  <c r="G15" i="11"/>
  <c r="G10" i="11"/>
  <c r="G11" i="12"/>
  <c r="G12" i="12"/>
  <c r="G13" i="12"/>
  <c r="G14" i="12"/>
  <c r="G15" i="12"/>
  <c r="G16" i="12"/>
  <c r="G17" i="12"/>
  <c r="G18" i="12"/>
  <c r="G19" i="12"/>
  <c r="G20" i="12"/>
  <c r="G21" i="12"/>
  <c r="G22" i="12"/>
  <c r="G10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E26" i="4"/>
  <c r="E16" i="3" l="1"/>
  <c r="E23" i="2" l="1"/>
  <c r="E23" i="1" l="1"/>
</calcChain>
</file>

<file path=xl/sharedStrings.xml><?xml version="1.0" encoding="utf-8"?>
<sst xmlns="http://schemas.openxmlformats.org/spreadsheetml/2006/main" count="747" uniqueCount="350">
  <si>
    <t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</t>
  </si>
  <si>
    <t>ประจำไตรมาสที่ 2 (เดือน มกราคม พ.ศ. 2562 ถึง เดือน มีนาคม พ.ศ. 2562)</t>
  </si>
  <si>
    <t>สำนักงาน ป.ป.ช. ประจำจังหวัดอ่างทอง</t>
  </si>
  <si>
    <t xml:space="preserve">ลำดับที่ </t>
  </si>
  <si>
    <t>เลขประจำตัวผู้เสียภาษี/</t>
  </si>
  <si>
    <t>เลขประจำตัวประชาชน/</t>
  </si>
  <si>
    <t>(1)</t>
  </si>
  <si>
    <t>(2)</t>
  </si>
  <si>
    <t>ชื่อผู้ประกอบการ</t>
  </si>
  <si>
    <t>(3)</t>
  </si>
  <si>
    <t>รายการพัสดุที่จัดซื้อจัดจ้าง</t>
  </si>
  <si>
    <t>(4)</t>
  </si>
  <si>
    <t>จำนวนเงินรวม</t>
  </si>
  <si>
    <t>ที่จัดซื้อจัดจ้าง</t>
  </si>
  <si>
    <t>(5)</t>
  </si>
  <si>
    <t>เอกสารอ้างอิง (6)</t>
  </si>
  <si>
    <t>วันที่</t>
  </si>
  <si>
    <t>เลขที่</t>
  </si>
  <si>
    <t>เหตุผลสนับสนุน</t>
  </si>
  <si>
    <t>(7)</t>
  </si>
  <si>
    <t>รวมทั้งสิ้น</t>
  </si>
  <si>
    <t>หมายเหตุ : เงื่อนไขการบันทึกข้อมูล</t>
  </si>
  <si>
    <t>(1) ระบุลำดับที่เรียงตามลำดับวันที่ที่มีการจัดซื้อจัดจ้าง</t>
  </si>
  <si>
    <t>(2) ระบุเลขประจำตัวผู้เสียภาษีหรือเลขประจำตัวประชาชนของผู้ประกอบการ</t>
  </si>
  <si>
    <t>(3) ระบุชื่อผู้ประกอบการ</t>
  </si>
  <si>
    <t>(4) ระบุรายการพัสดุที่จัดซื้อจัดจ้างในแต่ละครั้ง เช่น ซื้อวัสดุสำนักงาน ซื้อน้ำมันเชื้อเพลิง จ้างซ่อมรถยนต์ เป็นต้น</t>
  </si>
  <si>
    <t>(5) ระบุจำนวนเงินรวมที่มีการจัดซื้อจดจ้างในแต่ละครั้ง กรณีที่ใบเสร็จรับเงินมีหลายรายการให้รวมจำนวนเงินที่จัดซื้อจัดจ้างทุกรายการ</t>
  </si>
  <si>
    <t>(6) ระบุวันที่/เลขที่ของสัญญาหรือข้อตกลงเป็นหนังสือ หรือหลักานการจ่ายเงิน เช่น ใบเสร็จรับเงิน ใบรับรองแทนใบเสร็จรับเงิน</t>
  </si>
  <si>
    <t>(7) ระบุเหตุผลสนับสนุนในการจัดซื้อจัดจ้างนั้น โดยให้ระบุเป็นเลขอ้างอิง ดังนี้</t>
  </si>
  <si>
    <t xml:space="preserve">     1 หมายถึง การจัดซื้อจัดจ้างตามหนังสือกรมบัญชีกลาง ด่วนที่สุด ที่ กค 04054/ว 322 ลงวันที่ 24 สิงหาคม 2560</t>
  </si>
  <si>
    <t xml:space="preserve">     2 หมายถึง การจัดซื้อจัดจ้างตามระเบียบฯ ข้อ 79 วรรคสอง</t>
  </si>
  <si>
    <t xml:space="preserve">     3 หมายถึง การจัดซื้อจัดจ้างตามหนังสือคณะกรรมการวินิจฉัยปัญหาการจัดซื้อจัดจ้างและการบริหารพัสดุภาครัฐ</t>
  </si>
  <si>
    <t xml:space="preserve">                  ยกเว้นการจัดซื้อจัดจ้างตามระเบียบฯ ข้อ 39 วรรคสอง</t>
  </si>
  <si>
    <t xml:space="preserve">                  ด่วนที่สุด ที่ กค (กวจ) 0405.2/ว 119 ลงวันที่ 9 มีนาคม 2561</t>
  </si>
  <si>
    <t xml:space="preserve">     4 หมายถึง การจัดซื้อจัดจ้างกรณีอื่นๆ นอกเหนือจาก 1 - 3</t>
  </si>
  <si>
    <t>1 1799 00065 34 1</t>
  </si>
  <si>
    <t>ร้าน เอ็นที ดีไซน์</t>
  </si>
  <si>
    <t>แผ่นพับ ขนาด A4 แบบ 2 ด้าน จำนวน 5,000 แผ่น</t>
  </si>
  <si>
    <t>10/2562</t>
  </si>
  <si>
    <t>0105560178526</t>
  </si>
  <si>
    <t>บริษัท เอ็มเอ็มพี เซลล์ แอนด์ เซอร์วิส จำกัด</t>
  </si>
  <si>
    <t xml:space="preserve">1. ชุดสร้างภาพ จำนวน 1 ชุด </t>
  </si>
  <si>
    <t>2. ชุดผงเหล็ก จำนวน 1 ชุด</t>
  </si>
  <si>
    <t>3. ลูกยางฟีดกระดาษบายพาส 3 ชิ้น</t>
  </si>
  <si>
    <t>11/2562</t>
  </si>
  <si>
    <t>3-1501-00222-66-1</t>
  </si>
  <si>
    <t>ร้านพงศ์ศรี เซอร์วิส โอเอ</t>
  </si>
  <si>
    <t>กระดาษถ่ายเอกสาร ขนาด A4 ชนิด 80 แกรม</t>
  </si>
  <si>
    <t>12/2562</t>
  </si>
  <si>
    <t>13/2562</t>
  </si>
  <si>
    <t>1. แฟ้มเอกสาร ขนาด 3 นิ้ว (120F)</t>
  </si>
  <si>
    <t xml:space="preserve">3. เทปลบคำผิดแบบป้าย </t>
  </si>
  <si>
    <t>2. แฟ้มเอกสาร ขนาด 3 นิ้ว (125A4)</t>
  </si>
  <si>
    <t>หมึกเครื่องถ่ายเอกสาร KYOCERA รุ่น TASKalfa 4500i (TK-6309)</t>
  </si>
  <si>
    <t>14/2562</t>
  </si>
  <si>
    <t>1. หมึกเครื่องพิมพ์เลเซอร์ ยี่ห้อ Broter 5450 (TN-3320)</t>
  </si>
  <si>
    <t>2. หมึกเครื่องพิมพ์ ยี่ห้อ Epson WF 2538 (T190109)K</t>
  </si>
  <si>
    <t>3. หมึกเครื่องพิมพ์ ยี่ห้อ Canon Pixma-100 (PGI-35 BK)</t>
  </si>
  <si>
    <t>4. หมึกเครื่องพิมพ์ ยี่ห้อ Canon Pixma-100 (CLI-36 CO)</t>
  </si>
  <si>
    <t xml:space="preserve">5. หมึกเครื่องพิมพ์ ยี่ห้อ Broter LC39M </t>
  </si>
  <si>
    <t>15/2562</t>
  </si>
  <si>
    <t>ตรายางแบบมีด้าม ขนาด 4.3x4.3 เซนติเมตร</t>
  </si>
  <si>
    <t>ประจำไตรมาสที่ 3 (เดือน เมษายน พ.ศ. 2562 ถึง เดือน มิถุนายน พ.ศ. 2562)</t>
  </si>
  <si>
    <t>0 1235 57000 99 0</t>
  </si>
  <si>
    <t>ห้างหุ้นส่วนจำกัด เบญจกุล</t>
  </si>
  <si>
    <t>0 1535 61000 19 2</t>
  </si>
  <si>
    <t xml:space="preserve">ห้างหุ้นส่วนจำกัด </t>
  </si>
  <si>
    <t>เอ็นที มีเดีย แอนด์ ปริ้นติ้ง</t>
  </si>
  <si>
    <t>กระเป๋า ผ้า 600 d สีเทา ขนาด 11x14 นิ้ว (130 ใบ)</t>
  </si>
  <si>
    <t>ป้ายไวนิล ขนาด 2.5x4 เมตร (1 ป้าย)</t>
  </si>
  <si>
    <t>สมุดฉีก ขนาด 50 แผ่น (130 เล่ม)</t>
  </si>
  <si>
    <t>ปากกาลูกลื่นสีน้ำเงิน (130 ด้าม)</t>
  </si>
  <si>
    <t>16/2562</t>
  </si>
  <si>
    <t>ปากกาลูกลื่นสีน้ำเงิน (530 ด้าม)</t>
  </si>
  <si>
    <t>17/2562</t>
  </si>
  <si>
    <t>ป้ายไวนิล ขนาด 2.43x4.90 เมตร (1 ป้าย)</t>
  </si>
  <si>
    <t>ตรายางเรื่องกล่าวหา (1 อัน)</t>
  </si>
  <si>
    <t>ตรายางบันทึกลงระบบ (1 อัน)</t>
  </si>
  <si>
    <t>ตรายางเบิกจากงบประมาณ (1 อัน)</t>
  </si>
  <si>
    <t>ตรายางจ่ายแล้วจากเงินยืมเลขที่ (1 อัน)</t>
  </si>
  <si>
    <t>19/2562</t>
  </si>
  <si>
    <t xml:space="preserve">    ห้างหุ้นส่วนจำกัด     เอ็นที มีเดีย แอนด์ ปริ้นติ้ง</t>
  </si>
  <si>
    <t>กระเป๋า ผ้า 600 d สีเทา ขนาด 11x14 นิ้ว (530 ใบ)</t>
  </si>
  <si>
    <t>18/2562</t>
  </si>
  <si>
    <t>3 1021 02204 01 8</t>
  </si>
  <si>
    <t>ทัศนีคอมพิวเตอร์ (สำนักงานใหญ่)</t>
  </si>
  <si>
    <t>ค่าล้างทำความสะอาด เครื่องปรับอากาศชนิดติดผนัง (10 ชุด)</t>
  </si>
  <si>
    <t>เช็คระบบพร้อมเติมน้ำยาแอร์ (1 ชุด)</t>
  </si>
  <si>
    <t>เปลี่ยนคาปาซิเตอร์พัดลมตัวนอก (1 ตัว)</t>
  </si>
  <si>
    <t>ประจำไตรมาสที่ 4 (เดือน กรกฎาคม พ.ศ. 2562 ถึง เดือน กันยายน พ.ศ. 2562)</t>
  </si>
  <si>
    <t>หมึกเครื่องพิมพ์เลเซอร์ ยี่ห้อ Brother 5450 (TN-3320) 1 กล่อง</t>
  </si>
  <si>
    <t>หมึกเครื่องพิมพ์ ยี่ห้อ Brother LC39BK  (สีดำ) 6 กล่อง</t>
  </si>
  <si>
    <t>หมึกเครื่องพิมพ์ ยี่ห้อ Brother LC39M (สีชมพู) 1 กล่อง</t>
  </si>
  <si>
    <t>หมึกเครื่องพิมพ์ ยี่ห้อ Brother LC39Y  (สีเหลือง) 2 กล่อง</t>
  </si>
  <si>
    <t>หมึกเครื่องพิมพ์ ยี่ห้อ Brother LC39C  (สีฟ้า) 2 กล่อง</t>
  </si>
  <si>
    <t>20/2562</t>
  </si>
  <si>
    <t>บริษัท เอ็มเอ็มพี เซลส์ แอนด์ เซอร์วิส จำกัด (สำนักงานใหญ่)</t>
  </si>
  <si>
    <t>หมึอเครื่องถ่ายเอกสาร KYOCERA รุ่น TASKalfa 4500i</t>
  </si>
  <si>
    <t>กระดาษถ่ายเอกสาร ขนาด A4 ชนิด 80 แกรม  375 รีม</t>
  </si>
  <si>
    <t>จำนวน 5 หลอด</t>
  </si>
  <si>
    <t>ประจำไตรมาสที่ 1 (เดือน ตุลาคม พ.ศ. 2562 ถึง เดือน ธันวาคม พ.ศ. 2562)</t>
  </si>
  <si>
    <t>3 1507 00058 65 0</t>
  </si>
  <si>
    <t>ร้านบิ๊กอาร์ตโฟโต้</t>
  </si>
  <si>
    <t>ตรายาง ชื่อ สกุล ตำแหน่ง ผอ. (แบบด้าม) 1 อัน</t>
  </si>
  <si>
    <t xml:space="preserve">ตรายาง ชื่อ สกุล ตำแหน่ง ผอ.ปฏิบัติราชการแทน </t>
  </si>
  <si>
    <t>(แบบด้าม) 1 อัน</t>
  </si>
  <si>
    <t>ป้ายชุด X-Stand ขนาด 0.80x1.80 เมตร (7 ชุด)</t>
  </si>
  <si>
    <t>5/2563</t>
  </si>
  <si>
    <t>เสื้อโปโล ผ้า จุติ สีขาว (400 ตัว)</t>
  </si>
  <si>
    <t>1/2563</t>
  </si>
  <si>
    <t>ป้ายไวนิล ขนาด 4.3x16 เมตร พร้อมติดตั้ง (1 ป้าย)</t>
  </si>
  <si>
    <t>3/2563</t>
  </si>
  <si>
    <t>จัดจ้างสถานที่บริเวณสนามหน้าศาลากลางจังหวัดอ่างทอง</t>
  </si>
  <si>
    <t>1. เครื่องเสียงพร้อมติดตั้ง จำนวน 1 ชุด</t>
  </si>
  <si>
    <t xml:space="preserve">อำเภอเมืองอ่างทอง จังหวัดอ่างทอง ดังนี้ (1 งาน) </t>
  </si>
  <si>
    <t>2. เต็นท์ผ้าใบสีขาว ขนาด 5x8 เมตร พร้อมติดั้ง 4 หลัง</t>
  </si>
  <si>
    <t>3. เต็นท์สนามสีขาว ขนาด 3x3 เมตร พร้อมติดั้ง 4 หลัง</t>
  </si>
  <si>
    <t>4. เก้าอี้พร้อมผ้าคลุม จำนวน 200 ตัว</t>
  </si>
  <si>
    <t>5. โซฟาชุดรับแขก จำนวน 1 ชุด</t>
  </si>
  <si>
    <t>6. โต๊ะหน้าขาวพร้อมผ้าคลุม จำนวน 6 ตัว</t>
  </si>
  <si>
    <t>7. โพรเดียม พร้อมตกแต่งดอกไม้ จำนวน 2 ตัว</t>
  </si>
  <si>
    <t>8. ตกแต่งบริเวณเวทีด้วยดอกไม้</t>
  </si>
  <si>
    <t>9. พร้อมบริการติดตั้งและรื้อถอน</t>
  </si>
  <si>
    <t>2/2563</t>
  </si>
  <si>
    <t xml:space="preserve">    ห้างหุ้นส่วนจำกัด       เอ็นที มีเดีย แอนด์ ปริ้นติ้ง</t>
  </si>
  <si>
    <t>ปากกาลูกลื่นสีน้ำเงิน (400 ด้าม)</t>
  </si>
  <si>
    <t>4/2563</t>
  </si>
  <si>
    <t>ลำดับที่</t>
  </si>
  <si>
    <t>งานที่จัดซื้อหรือจัดจ้าง</t>
  </si>
  <si>
    <t>วงเงินที่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</si>
  <si>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</si>
  <si>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</si>
  <si>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</si>
  <si>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</si>
  <si>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เหตุผลที่คัดเลือก</t>
  </si>
  <si>
    <t>เลขที่และวันที่ของสัญญา</t>
  </si>
  <si>
    <t>จะซื้อหรือจ้าง</t>
  </si>
  <si>
    <t>และราคาที่เสนอ</t>
  </si>
  <si>
    <t>และราคาที่ตกลง</t>
  </si>
  <si>
    <t>โดยสรุป</t>
  </si>
  <si>
    <t>หรือข้อตกลง</t>
  </si>
  <si>
    <t>ซื้อหรือจ้าง</t>
  </si>
  <si>
    <t>ในการซื้อหรือจ้าง</t>
  </si>
  <si>
    <t>ชื่อร้าน' และ 'ราคา (ตัวเลข)'</t>
  </si>
  <si>
    <t>ชื่อร้าน' และ ตัวเลข</t>
  </si>
  <si>
    <t>"เลือกวิธีการ"
-ทั่วไป
-คัดเลือก
-เฉพาะเจาะจง</t>
  </si>
  <si>
    <t>"กรอกตัวเลข"</t>
  </si>
  <si>
    <t>"ชื่องานที่จัดซื้อจัดจ้าง"</t>
  </si>
  <si>
    <t>"อธิบายเหตุผล แบบย่อ" เช่น จากการสืบราคา เป็นต้น</t>
  </si>
  <si>
    <t xml:space="preserve">"เลขที่ใบสั่งซื้อ และรายละเอียดตามกฎหมายที่เกี่ยวข้อง" </t>
  </si>
  <si>
    <t>เช่าเครื่องถ่ายเอกสาร กองการศึกษา ปีงบประมาณ 2568</t>
  </si>
  <si>
    <t>เช่าเครื่องถ่ายเอกสาร กองการศึกษา ปีงบประมาณ 2569</t>
  </si>
  <si>
    <t>ซื้อวัสดุเพื่อดำเนินโครงการปรับสภาพแวดล้อมและสิ่งอำนวยความสะดวกของผู้สูงอายุให้เหมาะสมและปลอดภัย ประจำปีงบประมาณ 2567</t>
  </si>
  <si>
    <t>ซื้อวัสดุก่อสร้าง</t>
  </si>
  <si>
    <t>ซื้อวัสดุอื่น ๆ (มาตรวัดน้ำ 1/2)</t>
  </si>
  <si>
    <t>เปลี่ยนกรวดกรอง-ทรายกรอง ระบบกรองน้ำประปา</t>
  </si>
  <si>
    <t>ซื้อวัสดุสำนักงาน (สาธาณสุข)</t>
  </si>
  <si>
    <t>ซื้อวัสดุยานพาหนะและขนส่ง (กระจกโค้งโพลีคาร์บอเนต)</t>
  </si>
  <si>
    <t>ซื้อวัสดุสำนักงาน สำนักปลัด</t>
  </si>
  <si>
    <t>ซื้อวัสดุการเกษตร กองสาธารณสุข</t>
  </si>
  <si>
    <t>ซื้อวัสดุสำนักงาน กองคลัง</t>
  </si>
  <si>
    <t>ซื้อวัสดุจราจร</t>
  </si>
  <si>
    <t>ซื้ออาหารเสริม (นม)</t>
  </si>
  <si>
    <t>วิธีเฉพาะเจาะจง</t>
  </si>
  <si>
    <t>บ. เอส พี เอส ซัพพลาย แอนด์ เซอร์วิส จำกัด 42,000.00 บาท</t>
  </si>
  <si>
    <t>ร้านอำนวยคอนกรีต 137,939.68 บาท</t>
  </si>
  <si>
    <t>นางอารมณ์  ตั้งชนม์จำรัส 64,643.00 บาท</t>
  </si>
  <si>
    <t>นางอารมณ์  ตั้งชนม์จำรัส 21,200.00 บาท</t>
  </si>
  <si>
    <t>หจก.เนตรบารมี 103,500.00 บาท</t>
  </si>
  <si>
    <t>นายเฉลิมพล  ศรีโสภา 5,485.00 บาท</t>
  </si>
  <si>
    <t>เอสพี เซฟตี้ แอนด์ ซัพพลาย 74,400.00 บาท</t>
  </si>
  <si>
    <t>นายเฉลิมพล  ศรีโสภา 9,570.00 บาท</t>
  </si>
  <si>
    <t>ภัทรพร  แดงฉ่ำ 19,740.00 บาท</t>
  </si>
  <si>
    <t>นายเฉลิมพล  ศรีโสภา 17,920.00 บาท</t>
  </si>
  <si>
    <t>เอสพี เซฟตี้ แอนด์ ซัพพลาย 47,450.00 บาท</t>
  </si>
  <si>
    <t>สหกรณ์โคนมไทยมิลค์ จำกัด 145,780.10 บาท</t>
  </si>
  <si>
    <t>ใช้ราคาย้อนหลัง 2 ปีงบประมาณ</t>
  </si>
  <si>
    <t>ใช้ราคาจากการคำนวณ</t>
  </si>
  <si>
    <t>ใช้ราคาสืบราคา</t>
  </si>
  <si>
    <t>ราคามาตรฐาน</t>
  </si>
  <si>
    <t>องค์การบริหารส่วนตำบลบางพลับ</t>
  </si>
  <si>
    <t>วันที่  31  เดือน ตุลาคม พ.ศ. 2567</t>
  </si>
  <si>
    <t>สรุปผลการดำเนินการจัดซื้อจัดจ้าง ในรอบเดือน พฤจิกายน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</si>
  <si>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ตุลาคม</t>
    </r>
  </si>
  <si>
    <t>วันที่  29  เดือน ตุลาคม พ.ศ. 2567</t>
  </si>
  <si>
    <t>วันที่  31  เดือน มกราคม พ.ศ. 2568</t>
  </si>
  <si>
    <t>วันที่  28  เดือน กุมภาพันธ์ พ.ศ. 2568</t>
  </si>
  <si>
    <t>วันที่  31  เดือน มีนาคม พ.ศ. 2568</t>
  </si>
  <si>
    <t>จ้างเหมาเจาะถนนวางท่อ PVC ขนาดเส้นผ่านศูนย์กลาง 10 นิ้ว จำนวน 1 จุด หมู่ที่ 3 ตำบลโพธิ์รังนก</t>
  </si>
  <si>
    <t>ซื้อวัสดุไฟฟ้า (กองช่าง)</t>
  </si>
  <si>
    <t>จ้างซ่อมแซมบำรุงรักษารถยนต์ส่วนกลาง หมายเลขทะเบียน กค 1532 อ่างทอง</t>
  </si>
  <si>
    <t>จ้างเหมาจัดทำเว็บไซต์ใหม่</t>
  </si>
  <si>
    <t>จ้างแรงงานเพื่อดำเนินการโครงการปรับสภาพแวดล้อมและสิ่งอำนวยความสะดวกของผู้สูงอายุให้เหมาะสมและปลอดภัย ประจำปีงบประมาณ 2567</t>
  </si>
  <si>
    <t>หจก.เนตรบารมี 23,500.00 บาท</t>
  </si>
  <si>
    <t>ร้านโพธิ์ทองอิเลคทรอนิคส์ 12,539.00 บาท</t>
  </si>
  <si>
    <t>23,250.00 บาท</t>
  </si>
  <si>
    <t>นางอารมณ์  ตั้งชนม์จำรัส 14,416.00 บาท</t>
  </si>
  <si>
    <t>บริษัทไทม์มีเดีย เว็บดีไซน์ จำกัด 31,000.00 บาท</t>
  </si>
  <si>
    <t>นายสมยศ  ชูเชิด 18,860.32 บาท</t>
  </si>
  <si>
    <t>ใช้ราคาจากกาคำนวณ</t>
  </si>
  <si>
    <t>ใช้ราคาการสืบราคา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</si>
  <si>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ธันวาคม</t>
    </r>
  </si>
  <si>
    <t>วันที่  27  เดือน ธันวาคม พ.ศ. 2567</t>
  </si>
  <si>
    <t>สรุปผลการดำเนินการจัดซื้อจัดจ้าง ในรอบเดือน มกราคม</t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</si>
  <si>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กุมภาพันธ์</t>
    </r>
  </si>
  <si>
    <r>
      <t>สรุปผลการดำเนินการจัดซื้อจัดจ้าง ในรอบเดือ</t>
    </r>
    <r>
      <rPr>
        <b/>
        <sz val="16"/>
        <rFont val="TH SarabunIT๙"/>
        <charset val="134"/>
      </rPr>
      <t>น มีนาคม</t>
    </r>
  </si>
  <si>
    <t>ซื้อวัสดุจราจร (หัวไฟไซเรน แบบ LED)</t>
  </si>
  <si>
    <t>ซื้อวัสดุกีฬา</t>
  </si>
  <si>
    <t>ซื้อวัสดุงานบ้านงานครัว (ถังขยะ)</t>
  </si>
  <si>
    <t>ซื้อครุภัณฑ์เครื่องตัดหญ้าแบบข้อแข็ง</t>
  </si>
  <si>
    <t>ซื้อเครื่องพ่นฝอยละออง พร้อมหัวพ่นฝอยละเอียด</t>
  </si>
  <si>
    <t>จ้างทำป้ายประชาสัมพันธ์และป้ายเตือนการจราจรในการดำเนินการป้องกันและ ลดอุบัติเหตุทางถนน ช่วงเทศบาลปีใหม่ 2568</t>
  </si>
  <si>
    <t>ซื้อวัสดุอุปกรณ์จัดทำซุ้มเฉลิมฉลองในช่วงเทศกาลปีใหม่ 2568 (วัสดุไฟฟ่)</t>
  </si>
  <si>
    <t>ซื้อวัสดุอุปกรณ์จัดทำซุ้มเฉลิมในช่วงเทศกาลปีใหม่ 2568</t>
  </si>
  <si>
    <t>ซื้อเก้าอี้พลาสติกแบบมีพนักพิง</t>
  </si>
  <si>
    <t>นางวรรณา  ยอดขำ 13,074.00 บาท</t>
  </si>
  <si>
    <t>เอส พี เซฟตี้ แอนด์ ซัพพลาย 5,700.00 บาท</t>
  </si>
  <si>
    <t>วิเศษ สปอร์ต9,830.00 บาท</t>
  </si>
  <si>
    <t>บริษัท ทีพี เคมีคัล ซัพพลาย จำกัด64,000.00 บาท</t>
  </si>
  <si>
    <t>นางอารมณ์  ตั้งชนม์จำรัส9,500.00 บาท</t>
  </si>
  <si>
    <t>นายพรชัย  โกมลประเสริฐ 90,000.00 บาท</t>
  </si>
  <si>
    <t>นางอารมณ์  ตั้งชนม์จำรัส 24,520.00 บาท</t>
  </si>
  <si>
    <t>ร้านแสงเดือน 8,550.00 บาท</t>
  </si>
  <si>
    <t>ร้านโพธิ์ทองอิเลคทรอนิกส์ 28,875.00 บาท</t>
  </si>
  <si>
    <t>บริษัท สยามโกลบอลเฮ้าส์ จำกัด 7,575.00 บาท</t>
  </si>
  <si>
    <t>บริษัท พีพี เฟอร์นิเทค อ่างทอง จำกัด 58,000.00 บาท</t>
  </si>
  <si>
    <t>มาตรฐานครุภัณฑ์</t>
  </si>
  <si>
    <t xml:space="preserve">ใช้ราคาย้อนหลัง 2 ปีงบประมาณ </t>
  </si>
  <si>
    <t>จ้างเหมาเช่าเวที เต็นท์ผ้าใบ โครงการจัดงานวันเด็กแห่งชาติ ปีงบประมาณ 2568</t>
  </si>
  <si>
    <t>จ้างเหมาจัดตกแต่งสถานที่ โครงการจัดงานวันเด็กแห่งชาติ ประจำปีงบประมาณ 2568</t>
  </si>
  <si>
    <t>ซื้อพัดลมอุตสาหกรรม ขนาด 25 นิ้ว</t>
  </si>
  <si>
    <t>จ้างซ่อมแซมบำรุงรักษารถกระบะบรรทุกอเนกประสงค์ (ซูซูกิ) หมายเลขทะเบียน บธ-1263 อ่างทอง</t>
  </si>
  <si>
    <t>ซื้อวัสดุอื่น (มาตรวัดน้ำประปา)</t>
  </si>
  <si>
    <t>ซื้อวัสดุไฟฟ้า</t>
  </si>
  <si>
    <t>จ้างทำเสื้อนักกีฬา โครงการส่งนักกีฬาเข้าแข่งขัน โครงการแข่งขันกีฬาชุมชนคนท้องถื่นท้องที่สัมพันธ์ ประจำปีงบประมาณ 2568</t>
  </si>
  <si>
    <t>ซื้ออุปกรณ์แข่งขันกีฬา โครงการส่งนักกีฬาเข้าแข่งขัน โครงการแข่งขันกีฬาชุมชนคนท้องถื่นท้องที่สัมพันธ์ ประจำปีงบประมาณ 2568</t>
  </si>
  <si>
    <t>ซื้อวัสดุก่อสร้าง (กิจการประปา)</t>
  </si>
  <si>
    <t>จ้างเหมาเปลี่ยนกรวดกรอง-ทรายกรอง ระบบกรองน้ำประปา จำนวน 3 บ่อ</t>
  </si>
  <si>
    <t>จ้างซ่อมแซมบำรุงรักษารถบรรทุกขยะ เลขทะเบียน 81-0148 อ่างทอง</t>
  </si>
  <si>
    <t>นางสาวกนกวรรณ คล้ายสิทธิ 8,100.00 บาท</t>
  </si>
  <si>
    <t>นางสาวศิริลักษณ์  สุขขุม 6,300.00 บาท</t>
  </si>
  <si>
    <t>บริษัท พีพี เฟอร์นิเทค อ่างทอง จำกัด 14,500.00 บาท</t>
  </si>
  <si>
    <t>อู่สมพงษ์ 6,780.00 บาท</t>
  </si>
  <si>
    <t>ร้านโพธิ์ทองอิเลคทรอนิกส์ 181,050.00 บาท</t>
  </si>
  <si>
    <t>วิเศษ สปอร์ต 11,760.00 บาท</t>
  </si>
  <si>
    <t>วิเศษ สปอร์ต 8,558.00 บาท</t>
  </si>
  <si>
    <t>นางอารมณ์  ตั้งชนม์จำรัส 22,651.00 บาท</t>
  </si>
  <si>
    <t>อู่สมพงษ์ 4,182.00 บาท</t>
  </si>
  <si>
    <t>ราคาจากการสืบราคา</t>
  </si>
  <si>
    <t>ราคามาตรฐานครุภัณฑ์</t>
  </si>
  <si>
    <t>นางอารมณ์  ตั้งชนม์จำรัส 22,600.00 บาท</t>
  </si>
  <si>
    <t>ก่อสร้างห้องเก็บของ (บริเวณอาคารเอนกประสงค์องค์การบริหารส่วนตำบลบางพลับ หมู่ที่ 3 ตำบลบางพลับ อำเภอโพธิ์ทอง จังหวัดอ่างทอง ขนาดกว้าง 10.00 เมตร ยาว 6.00 เมตร</t>
  </si>
  <si>
    <t>จ้างก่อสร้างถนนคอรกรีตเสริมเหล็ก เส้นทางบริเวณหน้าบ้านนายวิรัตน์ มีสกุล หมู่ที่ 3 ตำบลโพธิ์รังนก อำเภอโพธิ์ทอง จังหวัดอ่างทอง</t>
  </si>
  <si>
    <t>ซื้อเครื่องคอมพิวเตอร์สำหรับงานประมวลผล (กองคลัง)</t>
  </si>
  <si>
    <t>ซื้อเครื่องคอมพิวเตอร์สำหรับงานประมวลผล (สำนักปลัด)</t>
  </si>
  <si>
    <t>ซื้อเครื่องคอมพิวเตอร์สำหรับงานประมวลผล (กองช่าง)</t>
  </si>
  <si>
    <t>ซื้อเครื่องพิวเตอร์โน๊ตบุ๊ค สำหรับประมวลผล (สำนักปลัด)</t>
  </si>
  <si>
    <t>ซื้อเครื่องคอมพิวเตอร์โน๊ตบุ๊ค สำหรับประมวลผล (กองการศึกษา)</t>
  </si>
  <si>
    <t>นางอารมณ์  ตั้งชนม์จำรัส 11,300.00 บาท</t>
  </si>
  <si>
    <t>ห้างหุ้นส่วนจำกัด เนตรบารมี 51,000.00 บาท</t>
  </si>
  <si>
    <t>ห้างหุ้นส่วนจำกัด เนตรบารมี 24,200.00 บาท</t>
  </si>
  <si>
    <t>นางวรรณา  ยอดขำ 12,234.00 บาท</t>
  </si>
  <si>
    <t>นายรัฐธนานิฏิร์  อัศวลักษณ์ 6,00.00 บาท</t>
  </si>
  <si>
    <t>บ้านคอมเซอร์วิส 24,000.00 บาท</t>
  </si>
  <si>
    <t>บ้านคอมเซอร์วิส 48,000.00 บาท</t>
  </si>
  <si>
    <t>13/2568 วันที่ 6/2/2568</t>
  </si>
  <si>
    <t>8/2568 วันที่ 10/2/2568</t>
  </si>
  <si>
    <t>7/2568 วันที่ 10/2/2568</t>
  </si>
  <si>
    <t>15/2568 วันที่ 10/2/2568</t>
  </si>
  <si>
    <t>2/2568 วันที่ 27/2/2568</t>
  </si>
  <si>
    <t>1/2568 วันที่ 27/2/2568</t>
  </si>
  <si>
    <t>3/2568 วันที่ 27/2/2568</t>
  </si>
  <si>
    <t>4/2568 วันที่ 27/2/2568</t>
  </si>
  <si>
    <t>5/2568 วันที่ 27/2/2568</t>
  </si>
  <si>
    <t>40/2568 วันที่ 17/2/2568</t>
  </si>
  <si>
    <t>ใช้ราคาจากการสืบราคา</t>
  </si>
  <si>
    <t>ซื้อครุภัณฑ์เครื่องขันบล๊อกไร้สาย</t>
  </si>
  <si>
    <t>ซื้อวัสดุสำนักงาน (สำนักปลัด)</t>
  </si>
  <si>
    <t>ซื้อครุภัณฑ์สว่านเจาะแบตเตอรี่ไร้สายชุดเซ็ท</t>
  </si>
  <si>
    <t>ซื้อเครื่องตัดถนนพร้อมเครื่องยนต์</t>
  </si>
  <si>
    <t xml:space="preserve">ซื้อวัสดุก่อสร้าง </t>
  </si>
  <si>
    <t>จ้างเหมารถแบ็คโฮขุดวางท่อประปา ในพื้นที่หมู่ที่ 4 ตำบลบางพลับ</t>
  </si>
  <si>
    <t>ซื้อมาตรวัดน้ำประปา ขนาด 1/2</t>
  </si>
  <si>
    <t>จ้างเหมาเช็คบำรุงรักษาซ่อมแซมเครื่องปรับอากาศ สำนักปลัด</t>
  </si>
  <si>
    <t>จ้างตรวจบำรุงซ่อมแซมเครื่องปรับอากาศ สำนักปลัด</t>
  </si>
  <si>
    <t>จ้างล้างทำความสะอาดเครื่องปรับอากาศ (กองการศึกษา)</t>
  </si>
  <si>
    <t>นางอารมณ์  ตั้งชนม์จำรัส 9,415.00 บาท</t>
  </si>
  <si>
    <t>ร้านโพธิ์ทองอิเลคทรอนิคส์ 15,464.00 บาท</t>
  </si>
  <si>
    <t>ร้านทิพวรรณการไฟฟ้า โดย นางทิพวรรณ  พุ่มพันธ์วงษ์ 6,490.00 บาท</t>
  </si>
  <si>
    <t>นายพรชัย รัตน์ประสาทพร 10,385.00 บาท</t>
  </si>
  <si>
    <t>ร้านทิพวรรณการไฟฟ้า โดย นางทิพวรรณ  พุ่มพันธ์วงษ์ 7,480.00 บาท</t>
  </si>
  <si>
    <t>ร้านทิพวรรณการไฟฟ้า โดย นางทิพวรรณ  พุ่มพันธ์วงษ์ 37,510.00 บาท</t>
  </si>
  <si>
    <t>นางอารมณ์  ตั้งชนม์จำรัส 15,974.00 บาท</t>
  </si>
  <si>
    <t>นายสนอง  ตันติบวร 12,800.00 บาท</t>
  </si>
  <si>
    <t>กุลกิตติแอร์ 15,000.00 บาท</t>
  </si>
  <si>
    <t>ประสิทธิ์ การช่าง 5,700.00 บาท</t>
  </si>
  <si>
    <t>ประสิทธิ์ การช่าง 6,300.00 บาท</t>
  </si>
  <si>
    <t>17/2568 วันที่ 7/2/2568</t>
  </si>
  <si>
    <t>63/2568 วันที่ 6/3/2568</t>
  </si>
  <si>
    <t>69/2568 วันที่ 11/3/2568</t>
  </si>
  <si>
    <t>67/2568 วันที่ 11/3/2568</t>
  </si>
  <si>
    <t>68/2568 วันที่ 11/3/2568</t>
  </si>
  <si>
    <t>66/2568 วันที่ 11/3/2568</t>
  </si>
  <si>
    <t>19/2568 วันที่ 17/3/2568</t>
  </si>
  <si>
    <t>4/2568 วันที่  17/3/2568</t>
  </si>
  <si>
    <t>18/2568 วันที่ 17/3/2568</t>
  </si>
  <si>
    <t>52/2568 วันที่ 24/3/2568</t>
  </si>
  <si>
    <t>49/2568 วันที่ 24/3/2568</t>
  </si>
  <si>
    <t>50/2568 วันที่ 24/3/2568</t>
  </si>
  <si>
    <t>2/2568 วันที่ 01/10/2567</t>
  </si>
  <si>
    <t xml:space="preserve"> 1/2568 วันที่ 01/10/2568</t>
  </si>
  <si>
    <t>9/2568 วันที่ 11/10/2567</t>
  </si>
  <si>
    <t xml:space="preserve"> 2/2568 วันที่ 28/10/2567</t>
  </si>
  <si>
    <t>1/2568 วันที่ 28/10/2567</t>
  </si>
  <si>
    <t>2/2568 วันที่ 29/10/2567</t>
  </si>
  <si>
    <t>17/2568 วันที่ 30/10/2567</t>
  </si>
  <si>
    <t>13/2568 วันที่ 30/10/2567</t>
  </si>
  <si>
    <t>16/2568 วันที่ 30/10/2567</t>
  </si>
  <si>
    <t>19/2568 วันที่ 30/10/2567</t>
  </si>
  <si>
    <t>12/2568 วันที่31/10/2567</t>
  </si>
  <si>
    <t>14/2568 วันที่ 30/10/2567</t>
  </si>
  <si>
    <t>15/2568 วันที่ 30/10/2567</t>
  </si>
  <si>
    <t>25/2568 วันที่ 21/11/2567</t>
  </si>
  <si>
    <t>10/2568 วันที่ 26/11/2567</t>
  </si>
  <si>
    <t>5/2568 วันที่ 26/11/2567</t>
  </si>
  <si>
    <t xml:space="preserve"> 13/2568 วันที่ 28/11/2567</t>
  </si>
  <si>
    <t>9/2568 วันที่ 1/11/2567</t>
  </si>
  <si>
    <t>12/2568 วันที่ 28/11/2567</t>
  </si>
  <si>
    <t xml:space="preserve">28/2568 วันที่ 1/12/2567 </t>
  </si>
  <si>
    <t xml:space="preserve"> 27/2568 วันที่ 4/12/2567</t>
  </si>
  <si>
    <t>31/2568 วันที่ 11/12/2567</t>
  </si>
  <si>
    <t>35/2568 วันที่ 13/12/2567</t>
  </si>
  <si>
    <t>34/2568 วันที่ 13/12/2567</t>
  </si>
  <si>
    <t>33/2568 วันที่ 13/12/2567</t>
  </si>
  <si>
    <t>37/2568 วันที่ 18/12/2567</t>
  </si>
  <si>
    <t>17/2568 วันที่ 20/12/2567</t>
  </si>
  <si>
    <t>39/2568 วันที่ 20/12/2567</t>
  </si>
  <si>
    <t>38/2568 วันที่ 20/12/2567</t>
  </si>
  <si>
    <t>44/2568 วันที่ 26/12/2567</t>
  </si>
  <si>
    <t>21/2568 วันที่ 3/1/2568</t>
  </si>
  <si>
    <t>20/2568 วันที่ 3/1/2568</t>
  </si>
  <si>
    <t>45/2568 วันที่ 6/1/2568</t>
  </si>
  <si>
    <t>27/2568 วันที่ 7/1/2568</t>
  </si>
  <si>
    <t xml:space="preserve"> 7/2568 วันที่ 7/1/2568</t>
  </si>
  <si>
    <t xml:space="preserve">46/2568 7/1/2568 </t>
  </si>
  <si>
    <t>30/2568 8/1/2568</t>
  </si>
  <si>
    <t>48/2568 วันที่ 8/1/2568</t>
  </si>
  <si>
    <t>11/2568 วันที่ 21/1/2568</t>
  </si>
  <si>
    <t>3/2568 วันที่ 20/1/2568</t>
  </si>
  <si>
    <t>35/2568 วันที่ 24/1/2568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</si>
</sst>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1041E]d\ mmm\ yy;@"/>
    <numFmt numFmtId="188" formatCode="[$-1010000]d/m/yyyy;@"/>
  </numFmts>
  <fonts count="1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charset val="134"/>
    </font>
    <font>
      <b/>
      <sz val="16"/>
      <name val="TH SarabunIT๙"/>
      <charset val="134"/>
    </font>
    <font>
      <sz val="16"/>
      <color theme="1"/>
      <name val="TH SarabunIT๙"/>
      <charset val="134"/>
    </font>
    <font>
      <sz val="16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7"/>
      <color theme="1"/>
      <name val="TH SarabunIT๙"/>
      <family val="2"/>
      <charset val="222"/>
    </font>
    <font>
      <sz val="17"/>
      <color theme="1"/>
      <name val="TH SarabunPSK"/>
      <family val="2"/>
      <charset val="222"/>
    </font>
    <font>
      <sz val="17"/>
      <color theme="1"/>
      <name val="TH SarabunIT๙"/>
      <family val="2"/>
    </font>
    <font>
      <b/>
      <sz val="17"/>
      <color theme="1"/>
      <name val="TH SarabunIT๙"/>
      <family val="2"/>
    </font>
    <font>
      <b/>
      <sz val="17"/>
      <name val="TH SarabunIT๙"/>
      <family val="2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1">
    <xf numFmtId="0" fontId="0" fillId="0" borderId="0" xfId="0"/>
    <xf numFmtId="0" fontId="2" fillId="0" borderId="0" xfId="0" applyFont="1"/>
    <xf numFmtId="0" fontId="4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2" fillId="0" borderId="1" xfId="1" applyFont="1" applyBorder="1" applyAlignment="1">
      <alignment horizontal="left" vertical="center"/>
    </xf>
    <xf numFmtId="187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/>
    </xf>
    <xf numFmtId="187" fontId="2" fillId="0" borderId="1" xfId="0" applyNumberFormat="1" applyFont="1" applyBorder="1" applyAlignment="1">
      <alignment vertical="center"/>
    </xf>
    <xf numFmtId="43" fontId="2" fillId="0" borderId="14" xfId="0" applyNumberFormat="1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left" vertical="center"/>
    </xf>
    <xf numFmtId="187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2" borderId="10" xfId="0" applyFont="1" applyFill="1" applyBorder="1" applyAlignment="1">
      <alignment horizontal="left" vertical="center"/>
    </xf>
    <xf numFmtId="43" fontId="3" fillId="0" borderId="14" xfId="0" applyNumberFormat="1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187" fontId="2" fillId="2" borderId="2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43" fontId="3" fillId="0" borderId="15" xfId="0" applyNumberFormat="1" applyFont="1" applyBorder="1" applyAlignment="1">
      <alignment horizontal="left" vertical="center"/>
    </xf>
    <xf numFmtId="0" fontId="2" fillId="0" borderId="3" xfId="0" applyFont="1" applyBorder="1"/>
    <xf numFmtId="0" fontId="2" fillId="0" borderId="10" xfId="0" applyFont="1" applyBorder="1"/>
    <xf numFmtId="43" fontId="2" fillId="2" borderId="1" xfId="1" applyFont="1" applyFill="1" applyBorder="1" applyAlignment="1">
      <alignment vertical="center"/>
    </xf>
    <xf numFmtId="0" fontId="9" fillId="0" borderId="0" xfId="0" applyFont="1"/>
    <xf numFmtId="0" fontId="9" fillId="2" borderId="0" xfId="0" applyFont="1" applyFill="1"/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0" borderId="3" xfId="0" applyFont="1" applyBorder="1"/>
    <xf numFmtId="0" fontId="7" fillId="0" borderId="3" xfId="0" applyFont="1" applyBorder="1" applyAlignment="1">
      <alignment horizontal="center"/>
    </xf>
    <xf numFmtId="0" fontId="7" fillId="2" borderId="3" xfId="0" applyFont="1" applyFill="1" applyBorder="1"/>
    <xf numFmtId="0" fontId="9" fillId="0" borderId="1" xfId="0" quotePrefix="1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9" fillId="2" borderId="1" xfId="0" quotePrefix="1" applyFont="1" applyFill="1" applyBorder="1" applyAlignment="1">
      <alignment horizontal="center" vertical="top" wrapText="1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4" fontId="9" fillId="2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43" fontId="10" fillId="3" borderId="1" xfId="0" applyNumberFormat="1" applyFont="1" applyFill="1" applyBorder="1" applyAlignment="1">
      <alignment horizontal="left" vertical="center" wrapText="1"/>
    </xf>
    <xf numFmtId="188" fontId="10" fillId="3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43" fontId="10" fillId="2" borderId="1" xfId="0" applyNumberFormat="1" applyFont="1" applyFill="1" applyBorder="1" applyAlignment="1">
      <alignment horizontal="left" vertical="center" wrapText="1"/>
    </xf>
    <xf numFmtId="43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188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2" fillId="2" borderId="1" xfId="0" quotePrefix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vertical="center" wrapText="1"/>
    </xf>
    <xf numFmtId="43" fontId="12" fillId="3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 wrapText="1"/>
    </xf>
    <xf numFmtId="43" fontId="12" fillId="2" borderId="1" xfId="0" applyNumberFormat="1" applyFont="1" applyFill="1" applyBorder="1" applyAlignment="1">
      <alignment vertical="center" wrapText="1"/>
    </xf>
    <xf numFmtId="188" fontId="12" fillId="2" borderId="1" xfId="0" applyNumberFormat="1" applyFont="1" applyFill="1" applyBorder="1" applyAlignment="1">
      <alignment vertical="center" wrapText="1"/>
    </xf>
    <xf numFmtId="0" fontId="12" fillId="2" borderId="1" xfId="0" applyFont="1" applyFill="1" applyBorder="1" applyAlignment="1">
      <alignment vertical="center"/>
    </xf>
    <xf numFmtId="188" fontId="12" fillId="3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14" fontId="12" fillId="3" borderId="1" xfId="0" applyNumberFormat="1" applyFont="1" applyFill="1" applyBorder="1" applyAlignment="1">
      <alignment horizontal="center" vertical="center" wrapText="1"/>
    </xf>
    <xf numFmtId="14" fontId="12" fillId="3" borderId="1" xfId="0" applyNumberFormat="1" applyFont="1" applyFill="1" applyBorder="1" applyAlignment="1">
      <alignment horizontal="left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 wrapText="1"/>
    </xf>
    <xf numFmtId="0" fontId="15" fillId="0" borderId="1" xfId="0" quotePrefix="1" applyFont="1" applyBorder="1" applyAlignment="1">
      <alignment horizontal="center" vertical="center" wrapText="1"/>
    </xf>
    <xf numFmtId="0" fontId="15" fillId="2" borderId="1" xfId="0" quotePrefix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43" fontId="15" fillId="0" borderId="1" xfId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4" fontId="15" fillId="2" borderId="1" xfId="0" applyNumberFormat="1" applyFont="1" applyFill="1" applyBorder="1" applyAlignment="1">
      <alignment horizontal="center" vertical="center" wrapText="1"/>
    </xf>
    <xf numFmtId="43" fontId="15" fillId="2" borderId="1" xfId="1" applyFont="1" applyFill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43" fontId="12" fillId="3" borderId="1" xfId="0" applyNumberFormat="1" applyFont="1" applyFill="1" applyBorder="1" applyAlignment="1">
      <alignment horizontal="center" vertical="center" wrapText="1"/>
    </xf>
    <xf numFmtId="43" fontId="12" fillId="2" borderId="1" xfId="0" applyNumberFormat="1" applyFont="1" applyFill="1" applyBorder="1" applyAlignment="1">
      <alignment horizontal="center" vertical="center" wrapText="1"/>
    </xf>
    <xf numFmtId="188" fontId="12" fillId="2" borderId="1" xfId="0" applyNumberFormat="1" applyFont="1" applyFill="1" applyBorder="1" applyAlignment="1">
      <alignment horizontal="center" vertical="center" wrapText="1"/>
    </xf>
    <xf numFmtId="188" fontId="12" fillId="3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9" fillId="0" borderId="4" xfId="0" quotePrefix="1" applyFont="1" applyBorder="1" applyAlignment="1">
      <alignment horizontal="center" vertical="top" wrapText="1"/>
    </xf>
    <xf numFmtId="43" fontId="14" fillId="0" borderId="1" xfId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/>
    </xf>
    <xf numFmtId="0" fontId="14" fillId="2" borderId="3" xfId="0" applyFont="1" applyFill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43" fontId="14" fillId="0" borderId="1" xfId="1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3" fillId="2" borderId="1" xfId="0" applyNumberFormat="1" applyFont="1" applyFill="1" applyBorder="1" applyAlignment="1">
      <alignment horizontal="left" vertical="center" wrapText="1"/>
    </xf>
    <xf numFmtId="0" fontId="3" fillId="2" borderId="1" xfId="0" quotePrefix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3" fontId="3" fillId="2" borderId="1" xfId="1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 wrapText="1"/>
    </xf>
    <xf numFmtId="0" fontId="3" fillId="0" borderId="1" xfId="0" quotePrefix="1" applyFont="1" applyBorder="1" applyAlignment="1">
      <alignment horizontal="center" vertical="top" wrapText="1"/>
    </xf>
    <xf numFmtId="0" fontId="3" fillId="2" borderId="1" xfId="0" quotePrefix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43" fontId="3" fillId="0" borderId="1" xfId="1" applyFont="1" applyBorder="1" applyAlignment="1">
      <alignment vertical="top" wrapText="1"/>
    </xf>
    <xf numFmtId="0" fontId="16" fillId="2" borderId="1" xfId="0" applyFont="1" applyFill="1" applyBorder="1" applyAlignment="1">
      <alignment horizontal="left" vertical="center" wrapText="1"/>
    </xf>
    <xf numFmtId="4" fontId="15" fillId="2" borderId="1" xfId="0" applyNumberFormat="1" applyFont="1" applyFill="1" applyBorder="1" applyAlignment="1">
      <alignment horizontal="right" vertical="center" wrapText="1"/>
    </xf>
    <xf numFmtId="0" fontId="15" fillId="2" borderId="1" xfId="0" quotePrefix="1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43" fontId="15" fillId="2" borderId="1" xfId="1" applyFont="1" applyFill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43" fontId="15" fillId="0" borderId="1" xfId="1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10" xfId="1" applyFont="1" applyBorder="1" applyAlignment="1">
      <alignment horizontal="center" vertical="center"/>
    </xf>
    <xf numFmtId="43" fontId="2" fillId="0" borderId="3" xfId="1" applyFont="1" applyBorder="1" applyAlignment="1">
      <alignment horizontal="center" vertical="center"/>
    </xf>
    <xf numFmtId="187" fontId="2" fillId="0" borderId="2" xfId="0" applyNumberFormat="1" applyFont="1" applyBorder="1" applyAlignment="1">
      <alignment horizontal="center" vertical="center"/>
    </xf>
    <xf numFmtId="187" fontId="2" fillId="0" borderId="10" xfId="0" applyNumberFormat="1" applyFont="1" applyBorder="1" applyAlignment="1">
      <alignment horizontal="center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10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" fontId="2" fillId="0" borderId="2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2" fillId="2" borderId="2" xfId="1" applyFont="1" applyFill="1" applyBorder="1" applyAlignment="1">
      <alignment horizontal="center" vertical="center"/>
    </xf>
    <xf numFmtId="43" fontId="2" fillId="2" borderId="10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87" fontId="2" fillId="2" borderId="10" xfId="0" applyNumberFormat="1" applyFont="1" applyFill="1" applyBorder="1" applyAlignment="1">
      <alignment horizontal="center" vertical="center"/>
    </xf>
    <xf numFmtId="187" fontId="2" fillId="2" borderId="3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942975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561976</xdr:colOff>
      <xdr:row>0</xdr:row>
      <xdr:rowOff>0</xdr:rowOff>
    </xdr:from>
    <xdr:to>
      <xdr:col>8</xdr:col>
      <xdr:colOff>1419225</xdr:colOff>
      <xdr:row>1</xdr:row>
      <xdr:rowOff>57150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9753601" y="0"/>
          <a:ext cx="857249" cy="3143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แบบ สขร.1</a:t>
          </a:r>
          <a:endParaRPr lang="en-US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8"/>
  <sheetViews>
    <sheetView topLeftCell="A7" workbookViewId="0">
      <selection activeCell="E13" sqref="E13:E15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>
      <c r="A1" s="212" t="s">
        <v>0</v>
      </c>
      <c r="B1" s="212"/>
      <c r="C1" s="212"/>
      <c r="D1" s="212"/>
      <c r="E1" s="212"/>
      <c r="F1" s="212"/>
      <c r="G1" s="212"/>
      <c r="H1" s="212"/>
      <c r="I1" s="212"/>
    </row>
    <row r="2" spans="1:9" ht="24" customHeight="1">
      <c r="A2" s="212" t="s">
        <v>1</v>
      </c>
      <c r="B2" s="212"/>
      <c r="C2" s="212"/>
      <c r="D2" s="212"/>
      <c r="E2" s="212"/>
      <c r="F2" s="212"/>
      <c r="G2" s="212"/>
      <c r="H2" s="212"/>
      <c r="I2" s="212"/>
    </row>
    <row r="3" spans="1:9" ht="24" customHeight="1">
      <c r="A3" s="212" t="s">
        <v>2</v>
      </c>
      <c r="B3" s="212"/>
      <c r="C3" s="212"/>
      <c r="D3" s="212"/>
      <c r="E3" s="212"/>
      <c r="F3" s="212"/>
      <c r="G3" s="212"/>
      <c r="H3" s="212"/>
      <c r="I3" s="212"/>
    </row>
    <row r="4" spans="1:9" ht="6.75" customHeight="1">
      <c r="A4" s="2"/>
      <c r="B4" s="2"/>
      <c r="C4" s="2"/>
      <c r="D4" s="2"/>
      <c r="E4" s="2"/>
      <c r="F4" s="2"/>
      <c r="G4" s="2"/>
      <c r="H4" s="2"/>
      <c r="I4" s="2"/>
    </row>
    <row r="5" spans="1:9" ht="24" customHeight="1">
      <c r="A5" s="3" t="s">
        <v>3</v>
      </c>
      <c r="B5" s="3" t="s">
        <v>4</v>
      </c>
      <c r="C5" s="3" t="s">
        <v>8</v>
      </c>
      <c r="D5" s="3" t="s">
        <v>10</v>
      </c>
      <c r="E5" s="3" t="s">
        <v>12</v>
      </c>
      <c r="F5" s="195" t="s">
        <v>15</v>
      </c>
      <c r="G5" s="196"/>
      <c r="H5" s="197" t="s">
        <v>18</v>
      </c>
      <c r="I5" s="198"/>
    </row>
    <row r="6" spans="1:9" ht="24" customHeight="1">
      <c r="A6" s="4" t="s">
        <v>6</v>
      </c>
      <c r="B6" s="5" t="s">
        <v>5</v>
      </c>
      <c r="C6" s="4" t="s">
        <v>9</v>
      </c>
      <c r="D6" s="4" t="s">
        <v>11</v>
      </c>
      <c r="E6" s="5" t="s">
        <v>13</v>
      </c>
      <c r="F6" s="213" t="s">
        <v>16</v>
      </c>
      <c r="G6" s="213" t="s">
        <v>17</v>
      </c>
      <c r="H6" s="199" t="s">
        <v>19</v>
      </c>
      <c r="I6" s="200"/>
    </row>
    <row r="7" spans="1:9" ht="24" customHeight="1">
      <c r="A7" s="6"/>
      <c r="B7" s="7" t="s">
        <v>7</v>
      </c>
      <c r="C7" s="6"/>
      <c r="D7" s="6"/>
      <c r="E7" s="7" t="s">
        <v>14</v>
      </c>
      <c r="F7" s="214"/>
      <c r="G7" s="214"/>
      <c r="H7" s="201"/>
      <c r="I7" s="202"/>
    </row>
    <row r="8" spans="1:9" s="10" customFormat="1" ht="24" customHeight="1">
      <c r="A8" s="8">
        <v>1</v>
      </c>
      <c r="B8" s="9" t="s">
        <v>35</v>
      </c>
      <c r="C8" s="20" t="s">
        <v>36</v>
      </c>
      <c r="D8" s="9" t="s">
        <v>37</v>
      </c>
      <c r="E8" s="12">
        <v>15000</v>
      </c>
      <c r="F8" s="13">
        <v>241841</v>
      </c>
      <c r="G8" s="14" t="s">
        <v>38</v>
      </c>
      <c r="H8" s="177"/>
      <c r="I8" s="178"/>
    </row>
    <row r="9" spans="1:9" s="10" customFormat="1" ht="24" customHeight="1">
      <c r="A9" s="179">
        <v>2</v>
      </c>
      <c r="B9" s="203" t="s">
        <v>39</v>
      </c>
      <c r="C9" s="206" t="s">
        <v>40</v>
      </c>
      <c r="D9" s="17" t="s">
        <v>41</v>
      </c>
      <c r="E9" s="209">
        <v>39857.5</v>
      </c>
      <c r="F9" s="185">
        <v>241849</v>
      </c>
      <c r="G9" s="168" t="s">
        <v>44</v>
      </c>
      <c r="H9" s="171"/>
      <c r="I9" s="172"/>
    </row>
    <row r="10" spans="1:9" s="10" customFormat="1" ht="24" customHeight="1">
      <c r="A10" s="180"/>
      <c r="B10" s="204"/>
      <c r="C10" s="207"/>
      <c r="D10" s="19" t="s">
        <v>42</v>
      </c>
      <c r="E10" s="210"/>
      <c r="F10" s="186"/>
      <c r="G10" s="169"/>
      <c r="H10" s="173"/>
      <c r="I10" s="174"/>
    </row>
    <row r="11" spans="1:9" s="10" customFormat="1" ht="24" customHeight="1">
      <c r="A11" s="181"/>
      <c r="B11" s="205"/>
      <c r="C11" s="208"/>
      <c r="D11" s="18" t="s">
        <v>43</v>
      </c>
      <c r="E11" s="211"/>
      <c r="F11" s="187"/>
      <c r="G11" s="170"/>
      <c r="H11" s="175"/>
      <c r="I11" s="176"/>
    </row>
    <row r="12" spans="1:9" s="10" customFormat="1" ht="24" customHeight="1">
      <c r="A12" s="8">
        <v>3</v>
      </c>
      <c r="B12" s="9" t="s">
        <v>45</v>
      </c>
      <c r="C12" s="20" t="s">
        <v>46</v>
      </c>
      <c r="D12" s="9" t="s">
        <v>47</v>
      </c>
      <c r="E12" s="12">
        <v>30000</v>
      </c>
      <c r="F12" s="13">
        <v>241857</v>
      </c>
      <c r="G12" s="14" t="s">
        <v>48</v>
      </c>
      <c r="H12" s="177"/>
      <c r="I12" s="178"/>
    </row>
    <row r="13" spans="1:9" s="10" customFormat="1" ht="24" customHeight="1">
      <c r="A13" s="179">
        <v>4</v>
      </c>
      <c r="B13" s="188" t="s">
        <v>45</v>
      </c>
      <c r="C13" s="191" t="s">
        <v>46</v>
      </c>
      <c r="D13" s="17" t="s">
        <v>50</v>
      </c>
      <c r="E13" s="182">
        <v>19800</v>
      </c>
      <c r="F13" s="185">
        <v>241876</v>
      </c>
      <c r="G13" s="168" t="s">
        <v>49</v>
      </c>
      <c r="H13" s="171"/>
      <c r="I13" s="172"/>
    </row>
    <row r="14" spans="1:9" s="10" customFormat="1" ht="24" customHeight="1">
      <c r="A14" s="180"/>
      <c r="B14" s="189"/>
      <c r="C14" s="192"/>
      <c r="D14" s="19" t="s">
        <v>52</v>
      </c>
      <c r="E14" s="183"/>
      <c r="F14" s="186"/>
      <c r="G14" s="169"/>
      <c r="H14" s="173"/>
      <c r="I14" s="174"/>
    </row>
    <row r="15" spans="1:9" s="10" customFormat="1" ht="24" customHeight="1">
      <c r="A15" s="181"/>
      <c r="B15" s="190"/>
      <c r="C15" s="193"/>
      <c r="D15" s="18" t="s">
        <v>51</v>
      </c>
      <c r="E15" s="184"/>
      <c r="F15" s="187"/>
      <c r="G15" s="170"/>
      <c r="H15" s="175"/>
      <c r="I15" s="176"/>
    </row>
    <row r="16" spans="1:9" s="10" customFormat="1" ht="24" customHeight="1">
      <c r="A16" s="8">
        <v>5</v>
      </c>
      <c r="B16" s="9" t="s">
        <v>35</v>
      </c>
      <c r="C16" s="20" t="s">
        <v>36</v>
      </c>
      <c r="D16" s="9" t="s">
        <v>61</v>
      </c>
      <c r="E16" s="12">
        <v>350</v>
      </c>
      <c r="F16" s="13">
        <v>241876</v>
      </c>
      <c r="G16" s="14" t="s">
        <v>48</v>
      </c>
      <c r="H16" s="177"/>
      <c r="I16" s="178"/>
    </row>
    <row r="17" spans="1:9" s="10" customFormat="1" ht="46.5" customHeight="1">
      <c r="A17" s="8">
        <v>6</v>
      </c>
      <c r="B17" s="21" t="s">
        <v>39</v>
      </c>
      <c r="C17" s="22" t="s">
        <v>40</v>
      </c>
      <c r="D17" s="15" t="s">
        <v>53</v>
      </c>
      <c r="E17" s="23">
        <v>21180</v>
      </c>
      <c r="F17" s="24">
        <v>241879</v>
      </c>
      <c r="G17" s="14" t="s">
        <v>54</v>
      </c>
      <c r="H17" s="177"/>
      <c r="I17" s="178"/>
    </row>
    <row r="18" spans="1:9" s="10" customFormat="1" ht="24" customHeight="1">
      <c r="A18" s="179">
        <v>7</v>
      </c>
      <c r="B18" s="179" t="s">
        <v>45</v>
      </c>
      <c r="C18" s="179" t="s">
        <v>46</v>
      </c>
      <c r="D18" s="17" t="s">
        <v>55</v>
      </c>
      <c r="E18" s="182">
        <v>21992</v>
      </c>
      <c r="F18" s="185">
        <v>241879</v>
      </c>
      <c r="G18" s="168" t="s">
        <v>60</v>
      </c>
      <c r="H18" s="171"/>
      <c r="I18" s="172"/>
    </row>
    <row r="19" spans="1:9" s="10" customFormat="1" ht="24" customHeight="1">
      <c r="A19" s="180"/>
      <c r="B19" s="180"/>
      <c r="C19" s="180"/>
      <c r="D19" s="19" t="s">
        <v>56</v>
      </c>
      <c r="E19" s="183"/>
      <c r="F19" s="186"/>
      <c r="G19" s="169"/>
      <c r="H19" s="173"/>
      <c r="I19" s="174"/>
    </row>
    <row r="20" spans="1:9" s="10" customFormat="1" ht="24" customHeight="1">
      <c r="A20" s="180"/>
      <c r="B20" s="180"/>
      <c r="C20" s="180"/>
      <c r="D20" s="19" t="s">
        <v>57</v>
      </c>
      <c r="E20" s="183"/>
      <c r="F20" s="186"/>
      <c r="G20" s="169"/>
      <c r="H20" s="173"/>
      <c r="I20" s="174"/>
    </row>
    <row r="21" spans="1:9" s="10" customFormat="1" ht="24" customHeight="1">
      <c r="A21" s="180"/>
      <c r="B21" s="180"/>
      <c r="C21" s="180"/>
      <c r="D21" s="19" t="s">
        <v>58</v>
      </c>
      <c r="E21" s="183"/>
      <c r="F21" s="186"/>
      <c r="G21" s="169"/>
      <c r="H21" s="173"/>
      <c r="I21" s="174"/>
    </row>
    <row r="22" spans="1:9" s="10" customFormat="1" ht="24" customHeight="1">
      <c r="A22" s="181"/>
      <c r="B22" s="181"/>
      <c r="C22" s="181"/>
      <c r="D22" s="18" t="s">
        <v>59</v>
      </c>
      <c r="E22" s="184"/>
      <c r="F22" s="187"/>
      <c r="G22" s="170"/>
      <c r="H22" s="175"/>
      <c r="I22" s="176"/>
    </row>
    <row r="23" spans="1:9" s="10" customFormat="1" ht="24" customHeight="1" thickBot="1">
      <c r="D23" s="11" t="s">
        <v>20</v>
      </c>
      <c r="E23" s="25">
        <f>SUM(E8:E22)</f>
        <v>148179.5</v>
      </c>
    </row>
    <row r="24" spans="1:9" s="10" customFormat="1" ht="24" customHeight="1" thickTop="1"/>
    <row r="25" spans="1:9" s="10" customFormat="1" ht="24" customHeight="1">
      <c r="A25" s="11" t="s">
        <v>21</v>
      </c>
    </row>
    <row r="26" spans="1:9" s="10" customFormat="1" ht="24" customHeight="1">
      <c r="A26" s="10" t="s">
        <v>22</v>
      </c>
    </row>
    <row r="27" spans="1:9" s="10" customFormat="1" ht="24" customHeight="1">
      <c r="A27" s="10" t="s">
        <v>23</v>
      </c>
    </row>
    <row r="28" spans="1:9" s="10" customFormat="1" ht="24" customHeight="1">
      <c r="A28" s="10" t="s">
        <v>24</v>
      </c>
    </row>
    <row r="29" spans="1:9" s="10" customFormat="1" ht="24" customHeight="1">
      <c r="A29" s="10" t="s">
        <v>25</v>
      </c>
    </row>
    <row r="30" spans="1:9" s="10" customFormat="1" ht="24" customHeight="1">
      <c r="A30" s="10" t="s">
        <v>26</v>
      </c>
    </row>
    <row r="31" spans="1:9" s="10" customFormat="1" ht="24" customHeight="1">
      <c r="A31" s="10" t="s">
        <v>27</v>
      </c>
    </row>
    <row r="32" spans="1:9" s="10" customFormat="1" ht="24" customHeight="1">
      <c r="A32" s="10" t="s">
        <v>28</v>
      </c>
    </row>
    <row r="33" spans="1:5" s="10" customFormat="1" ht="24" customHeight="1">
      <c r="A33" s="10" t="s">
        <v>29</v>
      </c>
    </row>
    <row r="34" spans="1:5" s="10" customFormat="1" ht="24" customHeight="1">
      <c r="A34" s="194" t="s">
        <v>32</v>
      </c>
      <c r="B34" s="194"/>
      <c r="C34" s="194"/>
      <c r="D34" s="194"/>
      <c r="E34" s="194"/>
    </row>
    <row r="35" spans="1:5" ht="24" customHeight="1">
      <c r="A35" s="10" t="s">
        <v>30</v>
      </c>
      <c r="B35" s="10"/>
      <c r="C35" s="10"/>
      <c r="D35" s="10"/>
      <c r="E35" s="10"/>
    </row>
    <row r="36" spans="1:5" ht="24" customHeight="1">
      <c r="A36" s="10" t="s">
        <v>31</v>
      </c>
    </row>
    <row r="37" spans="1:5" ht="24" customHeight="1">
      <c r="A37" s="194" t="s">
        <v>33</v>
      </c>
      <c r="B37" s="194"/>
      <c r="C37" s="194"/>
      <c r="D37" s="194"/>
      <c r="E37" s="194"/>
    </row>
    <row r="38" spans="1:5" ht="24" customHeight="1">
      <c r="A38" s="10" t="s">
        <v>34</v>
      </c>
    </row>
  </sheetData>
  <mergeCells count="35">
    <mergeCell ref="A1:I1"/>
    <mergeCell ref="A2:I2"/>
    <mergeCell ref="A3:I3"/>
    <mergeCell ref="F6:F7"/>
    <mergeCell ref="G6:G7"/>
    <mergeCell ref="A34:E34"/>
    <mergeCell ref="A37:E37"/>
    <mergeCell ref="H8:I8"/>
    <mergeCell ref="H12:I12"/>
    <mergeCell ref="F5:G5"/>
    <mergeCell ref="H5:I5"/>
    <mergeCell ref="H6:I7"/>
    <mergeCell ref="H13:I15"/>
    <mergeCell ref="A9:A11"/>
    <mergeCell ref="B9:B11"/>
    <mergeCell ref="C9:C11"/>
    <mergeCell ref="E9:E11"/>
    <mergeCell ref="F9:F11"/>
    <mergeCell ref="G9:G11"/>
    <mergeCell ref="H9:I11"/>
    <mergeCell ref="A13:A15"/>
    <mergeCell ref="B13:B15"/>
    <mergeCell ref="C13:C15"/>
    <mergeCell ref="E13:E15"/>
    <mergeCell ref="F13:F15"/>
    <mergeCell ref="G13:G15"/>
    <mergeCell ref="G18:G22"/>
    <mergeCell ref="H18:I22"/>
    <mergeCell ref="H16:I16"/>
    <mergeCell ref="H17:I17"/>
    <mergeCell ref="A18:A22"/>
    <mergeCell ref="B18:B22"/>
    <mergeCell ref="C18:C22"/>
    <mergeCell ref="E18:E22"/>
    <mergeCell ref="F18:F22"/>
  </mergeCells>
  <pageMargins left="0.19685039370078741" right="0.19685039370078741" top="0.55118110236220474" bottom="0.11811023622047245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21"/>
  <sheetViews>
    <sheetView tabSelected="1" topLeftCell="A13" zoomScale="82" zoomScaleNormal="82" workbookViewId="0">
      <selection activeCell="M11" sqref="M11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5.2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20.25" style="59" customWidth="1"/>
    <col min="9" max="9" width="18.625" style="58" customWidth="1"/>
    <col min="10" max="16384" width="9.125" style="58"/>
  </cols>
  <sheetData>
    <row r="2" spans="1:9">
      <c r="A2" s="160" t="s">
        <v>205</v>
      </c>
      <c r="B2" s="161"/>
      <c r="C2" s="161"/>
      <c r="D2" s="161"/>
      <c r="E2" s="161"/>
      <c r="F2" s="161"/>
      <c r="G2" s="161"/>
      <c r="H2" s="161"/>
      <c r="I2" s="161"/>
    </row>
    <row r="3" spans="1:9">
      <c r="A3" s="160" t="s">
        <v>180</v>
      </c>
      <c r="B3" s="161"/>
      <c r="C3" s="161"/>
      <c r="D3" s="161"/>
      <c r="E3" s="161"/>
      <c r="F3" s="161"/>
      <c r="G3" s="161"/>
      <c r="H3" s="161"/>
      <c r="I3" s="161"/>
    </row>
    <row r="4" spans="1:9">
      <c r="A4" s="160" t="s">
        <v>187</v>
      </c>
      <c r="B4" s="161"/>
      <c r="C4" s="161"/>
      <c r="D4" s="161"/>
      <c r="E4" s="161"/>
      <c r="F4" s="161"/>
      <c r="G4" s="161"/>
      <c r="H4" s="161"/>
      <c r="I4" s="161"/>
    </row>
    <row r="6" spans="1:9">
      <c r="A6" s="162" t="s">
        <v>127</v>
      </c>
      <c r="B6" s="165" t="s">
        <v>128</v>
      </c>
      <c r="C6" s="60" t="s">
        <v>129</v>
      </c>
      <c r="D6" s="165" t="s">
        <v>130</v>
      </c>
      <c r="E6" s="16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63"/>
      <c r="B7" s="166"/>
      <c r="C7" s="63" t="s">
        <v>136</v>
      </c>
      <c r="D7" s="166"/>
      <c r="E7" s="16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64"/>
      <c r="B8" s="167"/>
      <c r="C8" s="66"/>
      <c r="D8" s="167"/>
      <c r="E8" s="167"/>
      <c r="F8" s="66"/>
      <c r="G8" s="67" t="s">
        <v>141</v>
      </c>
      <c r="H8" s="68"/>
      <c r="I8" s="67" t="s">
        <v>142</v>
      </c>
    </row>
    <row r="9" spans="1:9" ht="90">
      <c r="A9" s="104"/>
      <c r="B9" s="157" t="s">
        <v>147</v>
      </c>
      <c r="C9" s="158" t="s">
        <v>146</v>
      </c>
      <c r="D9" s="158" t="s">
        <v>146</v>
      </c>
      <c r="E9" s="116" t="s">
        <v>145</v>
      </c>
      <c r="F9" s="154" t="s">
        <v>144</v>
      </c>
      <c r="G9" s="154" t="s">
        <v>143</v>
      </c>
      <c r="H9" s="155" t="s">
        <v>148</v>
      </c>
      <c r="I9" s="159" t="s">
        <v>149</v>
      </c>
    </row>
    <row r="10" spans="1:9" ht="67.5">
      <c r="A10" s="104">
        <v>1</v>
      </c>
      <c r="B10" s="134" t="s">
        <v>236</v>
      </c>
      <c r="C10" s="133">
        <v>9415</v>
      </c>
      <c r="D10" s="133">
        <v>9415</v>
      </c>
      <c r="E10" s="134" t="s">
        <v>163</v>
      </c>
      <c r="F10" s="134" t="s">
        <v>286</v>
      </c>
      <c r="G10" s="105" t="str">
        <f>F10</f>
        <v>นางอารมณ์  ตั้งชนม์จำรัส 9,415.00 บาท</v>
      </c>
      <c r="H10" s="105" t="s">
        <v>275</v>
      </c>
      <c r="I10" s="134" t="s">
        <v>297</v>
      </c>
    </row>
    <row r="11" spans="1:9" ht="67.5">
      <c r="A11" s="104">
        <v>2</v>
      </c>
      <c r="B11" s="134" t="s">
        <v>233</v>
      </c>
      <c r="C11" s="133">
        <v>15464</v>
      </c>
      <c r="D11" s="133">
        <v>15464</v>
      </c>
      <c r="E11" s="134" t="s">
        <v>163</v>
      </c>
      <c r="F11" s="134" t="s">
        <v>287</v>
      </c>
      <c r="G11" s="105" t="str">
        <f t="shared" ref="G11:G21" si="0">F11</f>
        <v>ร้านโพธิ์ทองอิเลคทรอนิคส์ 15,464.00 บาท</v>
      </c>
      <c r="H11" s="105" t="s">
        <v>275</v>
      </c>
      <c r="I11" s="135" t="s">
        <v>298</v>
      </c>
    </row>
    <row r="12" spans="1:9" ht="90">
      <c r="A12" s="106">
        <v>3</v>
      </c>
      <c r="B12" s="134" t="s">
        <v>276</v>
      </c>
      <c r="C12" s="133">
        <v>6490</v>
      </c>
      <c r="D12" s="133">
        <v>6490</v>
      </c>
      <c r="E12" s="134" t="s">
        <v>163</v>
      </c>
      <c r="F12" s="134" t="s">
        <v>288</v>
      </c>
      <c r="G12" s="105" t="str">
        <f t="shared" si="0"/>
        <v>ร้านทิพวรรณการไฟฟ้า โดย นางทิพวรรณ  พุ่มพันธ์วงษ์ 6,490.00 บาท</v>
      </c>
      <c r="H12" s="136" t="s">
        <v>249</v>
      </c>
      <c r="I12" s="135" t="s">
        <v>299</v>
      </c>
    </row>
    <row r="13" spans="1:9" ht="67.5">
      <c r="A13" s="104">
        <v>4</v>
      </c>
      <c r="B13" s="134" t="s">
        <v>277</v>
      </c>
      <c r="C13" s="133">
        <v>10385</v>
      </c>
      <c r="D13" s="133">
        <v>10385</v>
      </c>
      <c r="E13" s="134" t="s">
        <v>163</v>
      </c>
      <c r="F13" s="134" t="s">
        <v>289</v>
      </c>
      <c r="G13" s="105" t="str">
        <f t="shared" si="0"/>
        <v>นายพรชัย รัตน์ประสาทพร 10,385.00 บาท</v>
      </c>
      <c r="H13" s="136" t="s">
        <v>275</v>
      </c>
      <c r="I13" s="135" t="s">
        <v>300</v>
      </c>
    </row>
    <row r="14" spans="1:9" ht="90">
      <c r="A14" s="104">
        <v>5</v>
      </c>
      <c r="B14" s="134" t="s">
        <v>278</v>
      </c>
      <c r="C14" s="133">
        <v>7480</v>
      </c>
      <c r="D14" s="133">
        <v>7480</v>
      </c>
      <c r="E14" s="134" t="s">
        <v>163</v>
      </c>
      <c r="F14" s="134" t="s">
        <v>290</v>
      </c>
      <c r="G14" s="105" t="str">
        <f t="shared" si="0"/>
        <v>ร้านทิพวรรณการไฟฟ้า โดย นางทิพวรรณ  พุ่มพันธ์วงษ์ 7,480.00 บาท</v>
      </c>
      <c r="H14" s="136" t="s">
        <v>249</v>
      </c>
      <c r="I14" s="135" t="s">
        <v>301</v>
      </c>
    </row>
    <row r="15" spans="1:9" ht="112.5">
      <c r="A15" s="106">
        <v>6</v>
      </c>
      <c r="B15" s="134" t="s">
        <v>279</v>
      </c>
      <c r="C15" s="133">
        <v>37510</v>
      </c>
      <c r="D15" s="133">
        <v>37510</v>
      </c>
      <c r="E15" s="134" t="s">
        <v>163</v>
      </c>
      <c r="F15" s="134" t="s">
        <v>291</v>
      </c>
      <c r="G15" s="105" t="str">
        <f t="shared" si="0"/>
        <v>ร้านทิพวรรณการไฟฟ้า โดย นางทิพวรรณ  พุ่มพันธ์วงษ์ 37,510.00 บาท</v>
      </c>
      <c r="H15" s="136" t="s">
        <v>249</v>
      </c>
      <c r="I15" s="135" t="s">
        <v>302</v>
      </c>
    </row>
    <row r="16" spans="1:9" ht="67.5">
      <c r="A16" s="104">
        <v>7</v>
      </c>
      <c r="B16" s="134" t="s">
        <v>280</v>
      </c>
      <c r="C16" s="133">
        <v>15974</v>
      </c>
      <c r="D16" s="133">
        <v>15974</v>
      </c>
      <c r="E16" s="134" t="s">
        <v>163</v>
      </c>
      <c r="F16" s="134" t="s">
        <v>292</v>
      </c>
      <c r="G16" s="105" t="str">
        <f t="shared" si="0"/>
        <v>นางอารมณ์  ตั้งชนม์จำรัส 15,974.00 บาท</v>
      </c>
      <c r="H16" s="136" t="s">
        <v>275</v>
      </c>
      <c r="I16" s="135" t="s">
        <v>303</v>
      </c>
    </row>
    <row r="17" spans="1:9" ht="90">
      <c r="A17" s="104">
        <v>8</v>
      </c>
      <c r="B17" s="134" t="s">
        <v>281</v>
      </c>
      <c r="C17" s="133">
        <v>12800</v>
      </c>
      <c r="D17" s="133">
        <v>12800</v>
      </c>
      <c r="E17" s="134" t="s">
        <v>163</v>
      </c>
      <c r="F17" s="134" t="s">
        <v>293</v>
      </c>
      <c r="G17" s="105" t="str">
        <f t="shared" si="0"/>
        <v>นายสนอง  ตันติบวร 12,800.00 บาท</v>
      </c>
      <c r="H17" s="136" t="s">
        <v>275</v>
      </c>
      <c r="I17" s="135" t="s">
        <v>304</v>
      </c>
    </row>
    <row r="18" spans="1:9" ht="67.5">
      <c r="A18" s="106">
        <v>9</v>
      </c>
      <c r="B18" s="134" t="s">
        <v>282</v>
      </c>
      <c r="C18" s="133">
        <v>11300</v>
      </c>
      <c r="D18" s="133">
        <v>11300</v>
      </c>
      <c r="E18" s="134" t="s">
        <v>163</v>
      </c>
      <c r="F18" s="134" t="s">
        <v>258</v>
      </c>
      <c r="G18" s="105" t="str">
        <f t="shared" si="0"/>
        <v>นางอารมณ์  ตั้งชนม์จำรัส 11,300.00 บาท</v>
      </c>
      <c r="H18" s="136" t="s">
        <v>275</v>
      </c>
      <c r="I18" s="135" t="s">
        <v>305</v>
      </c>
    </row>
    <row r="19" spans="1:9" ht="90">
      <c r="A19" s="104">
        <v>10</v>
      </c>
      <c r="B19" s="134" t="s">
        <v>283</v>
      </c>
      <c r="C19" s="133">
        <v>15000</v>
      </c>
      <c r="D19" s="133">
        <v>15000</v>
      </c>
      <c r="E19" s="134" t="s">
        <v>163</v>
      </c>
      <c r="F19" s="134" t="s">
        <v>294</v>
      </c>
      <c r="G19" s="105" t="str">
        <f t="shared" si="0"/>
        <v>กุลกิตติแอร์ 15,000.00 บาท</v>
      </c>
      <c r="H19" s="136" t="s">
        <v>275</v>
      </c>
      <c r="I19" s="135" t="s">
        <v>306</v>
      </c>
    </row>
    <row r="20" spans="1:9" ht="90">
      <c r="A20" s="104">
        <v>11</v>
      </c>
      <c r="B20" s="134" t="s">
        <v>284</v>
      </c>
      <c r="C20" s="133">
        <v>5700</v>
      </c>
      <c r="D20" s="133">
        <v>5700</v>
      </c>
      <c r="E20" s="134" t="s">
        <v>163</v>
      </c>
      <c r="F20" s="134" t="s">
        <v>295</v>
      </c>
      <c r="G20" s="105" t="str">
        <f t="shared" si="0"/>
        <v>ประสิทธิ์ การช่าง 5,700.00 บาท</v>
      </c>
      <c r="H20" s="136" t="s">
        <v>275</v>
      </c>
      <c r="I20" s="135" t="s">
        <v>307</v>
      </c>
    </row>
    <row r="21" spans="1:9" ht="90">
      <c r="A21" s="106">
        <v>12</v>
      </c>
      <c r="B21" s="134" t="s">
        <v>285</v>
      </c>
      <c r="C21" s="133">
        <v>6300</v>
      </c>
      <c r="D21" s="133">
        <v>6300</v>
      </c>
      <c r="E21" s="134" t="s">
        <v>163</v>
      </c>
      <c r="F21" s="134" t="s">
        <v>296</v>
      </c>
      <c r="G21" s="105" t="str">
        <f t="shared" si="0"/>
        <v>ประสิทธิ์ การช่าง 6,300.00 บาท</v>
      </c>
      <c r="H21" s="137" t="s">
        <v>275</v>
      </c>
      <c r="I21" s="135" t="s">
        <v>308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0"/>
  <sheetViews>
    <sheetView topLeftCell="A7" workbookViewId="0">
      <selection activeCell="C10" sqref="A10:XFD11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>
      <c r="A1" s="212" t="s">
        <v>0</v>
      </c>
      <c r="B1" s="212"/>
      <c r="C1" s="212"/>
      <c r="D1" s="212"/>
      <c r="E1" s="212"/>
      <c r="F1" s="212"/>
      <c r="G1" s="212"/>
      <c r="H1" s="212"/>
      <c r="I1" s="212"/>
    </row>
    <row r="2" spans="1:9" ht="24" customHeight="1">
      <c r="A2" s="212" t="s">
        <v>62</v>
      </c>
      <c r="B2" s="212"/>
      <c r="C2" s="212"/>
      <c r="D2" s="212"/>
      <c r="E2" s="212"/>
      <c r="F2" s="212"/>
      <c r="G2" s="212"/>
      <c r="H2" s="212"/>
      <c r="I2" s="212"/>
    </row>
    <row r="3" spans="1:9" ht="24" customHeight="1">
      <c r="A3" s="212" t="s">
        <v>2</v>
      </c>
      <c r="B3" s="212"/>
      <c r="C3" s="212"/>
      <c r="D3" s="212"/>
      <c r="E3" s="212"/>
      <c r="F3" s="212"/>
      <c r="G3" s="212"/>
      <c r="H3" s="212"/>
      <c r="I3" s="212"/>
    </row>
    <row r="4" spans="1:9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95" t="s">
        <v>15</v>
      </c>
      <c r="G4" s="196"/>
      <c r="H4" s="197" t="s">
        <v>18</v>
      </c>
      <c r="I4" s="198"/>
    </row>
    <row r="5" spans="1:9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213" t="s">
        <v>16</v>
      </c>
      <c r="G5" s="213" t="s">
        <v>17</v>
      </c>
      <c r="H5" s="199" t="s">
        <v>19</v>
      </c>
      <c r="I5" s="200"/>
    </row>
    <row r="6" spans="1:9" ht="24" customHeight="1">
      <c r="A6" s="6"/>
      <c r="B6" s="7" t="s">
        <v>7</v>
      </c>
      <c r="C6" s="6"/>
      <c r="D6" s="6"/>
      <c r="E6" s="7" t="s">
        <v>14</v>
      </c>
      <c r="F6" s="214"/>
      <c r="G6" s="214"/>
      <c r="H6" s="201"/>
      <c r="I6" s="202"/>
    </row>
    <row r="7" spans="1:9" s="29" customFormat="1" ht="24" customHeight="1">
      <c r="A7" s="217">
        <v>1</v>
      </c>
      <c r="B7" s="229" t="s">
        <v>65</v>
      </c>
      <c r="C7" s="28" t="s">
        <v>66</v>
      </c>
      <c r="D7" s="238" t="s">
        <v>69</v>
      </c>
      <c r="E7" s="223">
        <v>1000</v>
      </c>
      <c r="F7" s="226">
        <v>241912</v>
      </c>
      <c r="G7" s="217" t="s">
        <v>54</v>
      </c>
      <c r="H7" s="240"/>
      <c r="I7" s="241"/>
    </row>
    <row r="8" spans="1:9" s="29" customFormat="1" ht="24" customHeight="1">
      <c r="A8" s="219"/>
      <c r="B8" s="231"/>
      <c r="C8" s="30" t="s">
        <v>67</v>
      </c>
      <c r="D8" s="239"/>
      <c r="E8" s="225"/>
      <c r="F8" s="228"/>
      <c r="G8" s="219"/>
      <c r="H8" s="242"/>
      <c r="I8" s="243"/>
    </row>
    <row r="9" spans="1:9" s="37" customFormat="1" ht="24" customHeight="1">
      <c r="A9" s="31">
        <v>2</v>
      </c>
      <c r="B9" s="31" t="s">
        <v>63</v>
      </c>
      <c r="C9" s="32" t="s">
        <v>64</v>
      </c>
      <c r="D9" s="33" t="s">
        <v>68</v>
      </c>
      <c r="E9" s="34">
        <v>6500</v>
      </c>
      <c r="F9" s="35">
        <v>241912</v>
      </c>
      <c r="G9" s="36" t="s">
        <v>60</v>
      </c>
      <c r="H9" s="215"/>
      <c r="I9" s="216"/>
    </row>
    <row r="10" spans="1:9" s="37" customFormat="1" ht="24" customHeight="1">
      <c r="A10" s="217">
        <v>3</v>
      </c>
      <c r="B10" s="217" t="s">
        <v>65</v>
      </c>
      <c r="C10" s="28" t="s">
        <v>66</v>
      </c>
      <c r="D10" s="238" t="s">
        <v>75</v>
      </c>
      <c r="E10" s="223">
        <v>1190</v>
      </c>
      <c r="F10" s="226">
        <v>241925</v>
      </c>
      <c r="G10" s="229" t="s">
        <v>72</v>
      </c>
      <c r="H10" s="232"/>
      <c r="I10" s="233"/>
    </row>
    <row r="11" spans="1:9" s="37" customFormat="1" ht="24" customHeight="1">
      <c r="A11" s="219"/>
      <c r="B11" s="219"/>
      <c r="C11" s="30" t="s">
        <v>67</v>
      </c>
      <c r="D11" s="239"/>
      <c r="E11" s="225"/>
      <c r="F11" s="228"/>
      <c r="G11" s="231"/>
      <c r="H11" s="236"/>
      <c r="I11" s="237"/>
    </row>
    <row r="12" spans="1:9" s="37" customFormat="1" ht="24" customHeight="1">
      <c r="A12" s="217">
        <v>4</v>
      </c>
      <c r="B12" s="217" t="s">
        <v>45</v>
      </c>
      <c r="C12" s="217" t="s">
        <v>46</v>
      </c>
      <c r="D12" s="38" t="s">
        <v>70</v>
      </c>
      <c r="E12" s="223">
        <v>5200</v>
      </c>
      <c r="F12" s="226">
        <v>241928</v>
      </c>
      <c r="G12" s="229" t="s">
        <v>72</v>
      </c>
      <c r="H12" s="232"/>
      <c r="I12" s="233"/>
    </row>
    <row r="13" spans="1:9" s="29" customFormat="1" ht="24" customHeight="1">
      <c r="A13" s="219"/>
      <c r="B13" s="219"/>
      <c r="C13" s="219"/>
      <c r="D13" s="39" t="s">
        <v>71</v>
      </c>
      <c r="E13" s="225"/>
      <c r="F13" s="228"/>
      <c r="G13" s="231"/>
      <c r="H13" s="236"/>
      <c r="I13" s="237"/>
    </row>
    <row r="14" spans="1:9" s="29" customFormat="1" ht="24" customHeight="1">
      <c r="A14" s="217">
        <v>5</v>
      </c>
      <c r="B14" s="217" t="s">
        <v>84</v>
      </c>
      <c r="C14" s="220" t="s">
        <v>85</v>
      </c>
      <c r="D14" s="46" t="s">
        <v>86</v>
      </c>
      <c r="E14" s="223">
        <v>6100</v>
      </c>
      <c r="F14" s="226">
        <v>241941</v>
      </c>
      <c r="G14" s="229" t="s">
        <v>74</v>
      </c>
      <c r="H14" s="232"/>
      <c r="I14" s="233"/>
    </row>
    <row r="15" spans="1:9" s="29" customFormat="1" ht="24" customHeight="1">
      <c r="A15" s="218"/>
      <c r="B15" s="218"/>
      <c r="C15" s="221"/>
      <c r="D15" s="40" t="s">
        <v>87</v>
      </c>
      <c r="E15" s="224"/>
      <c r="F15" s="227"/>
      <c r="G15" s="230"/>
      <c r="H15" s="234"/>
      <c r="I15" s="235"/>
    </row>
    <row r="16" spans="1:9" s="29" customFormat="1" ht="24" customHeight="1">
      <c r="A16" s="219"/>
      <c r="B16" s="219"/>
      <c r="C16" s="222"/>
      <c r="D16" s="39" t="s">
        <v>88</v>
      </c>
      <c r="E16" s="225"/>
      <c r="F16" s="228"/>
      <c r="G16" s="231"/>
      <c r="H16" s="236"/>
      <c r="I16" s="237"/>
    </row>
    <row r="17" spans="1:9" s="37" customFormat="1" ht="24" customHeight="1">
      <c r="A17" s="31">
        <v>6</v>
      </c>
      <c r="B17" s="31" t="s">
        <v>63</v>
      </c>
      <c r="C17" s="32" t="s">
        <v>64</v>
      </c>
      <c r="D17" s="33" t="s">
        <v>82</v>
      </c>
      <c r="E17" s="34">
        <v>26500</v>
      </c>
      <c r="F17" s="35">
        <v>241943</v>
      </c>
      <c r="G17" s="36" t="s">
        <v>83</v>
      </c>
      <c r="H17" s="215"/>
      <c r="I17" s="216"/>
    </row>
    <row r="18" spans="1:9" s="37" customFormat="1" ht="24" customHeight="1">
      <c r="A18" s="217">
        <v>7</v>
      </c>
      <c r="B18" s="217" t="s">
        <v>65</v>
      </c>
      <c r="C18" s="220" t="s">
        <v>81</v>
      </c>
      <c r="D18" s="38" t="s">
        <v>76</v>
      </c>
      <c r="E18" s="223">
        <v>900</v>
      </c>
      <c r="F18" s="226">
        <v>241954</v>
      </c>
      <c r="G18" s="229" t="s">
        <v>80</v>
      </c>
      <c r="H18" s="232"/>
      <c r="I18" s="233"/>
    </row>
    <row r="19" spans="1:9" s="37" customFormat="1" ht="24" customHeight="1">
      <c r="A19" s="218"/>
      <c r="B19" s="218"/>
      <c r="C19" s="221"/>
      <c r="D19" s="40" t="s">
        <v>77</v>
      </c>
      <c r="E19" s="224"/>
      <c r="F19" s="227"/>
      <c r="G19" s="230"/>
      <c r="H19" s="234"/>
      <c r="I19" s="235"/>
    </row>
    <row r="20" spans="1:9" s="29" customFormat="1" ht="24" customHeight="1">
      <c r="A20" s="218"/>
      <c r="B20" s="218"/>
      <c r="C20" s="221"/>
      <c r="D20" s="40" t="s">
        <v>78</v>
      </c>
      <c r="E20" s="224"/>
      <c r="F20" s="227"/>
      <c r="G20" s="230"/>
      <c r="H20" s="234"/>
      <c r="I20" s="235"/>
    </row>
    <row r="21" spans="1:9" s="29" customFormat="1" ht="24" customHeight="1">
      <c r="A21" s="219"/>
      <c r="B21" s="219"/>
      <c r="C21" s="222"/>
      <c r="D21" s="39" t="s">
        <v>79</v>
      </c>
      <c r="E21" s="225"/>
      <c r="F21" s="228"/>
      <c r="G21" s="231"/>
      <c r="H21" s="236"/>
      <c r="I21" s="237"/>
    </row>
    <row r="22" spans="1:9" ht="24" customHeight="1">
      <c r="A22" s="16">
        <v>8</v>
      </c>
      <c r="B22" s="8" t="s">
        <v>45</v>
      </c>
      <c r="C22" s="20" t="s">
        <v>46</v>
      </c>
      <c r="D22" s="18" t="s">
        <v>73</v>
      </c>
      <c r="E22" s="12">
        <v>5300</v>
      </c>
      <c r="F22" s="13">
        <v>241955</v>
      </c>
      <c r="G22" s="16" t="s">
        <v>74</v>
      </c>
      <c r="H22" s="26"/>
      <c r="I22" s="27"/>
    </row>
    <row r="23" spans="1:9" s="10" customFormat="1" ht="24" customHeight="1" thickBot="1">
      <c r="D23" s="11" t="s">
        <v>20</v>
      </c>
      <c r="E23" s="47">
        <f>SUM(E7:E22)</f>
        <v>52690</v>
      </c>
    </row>
    <row r="24" spans="1:9" s="10" customFormat="1" ht="24" customHeight="1" thickTop="1"/>
    <row r="25" spans="1:9" s="10" customFormat="1" ht="24" customHeight="1"/>
    <row r="26" spans="1:9" s="10" customFormat="1" ht="24" customHeight="1"/>
    <row r="27" spans="1:9" s="10" customFormat="1" ht="24" customHeight="1">
      <c r="A27" s="11" t="s">
        <v>21</v>
      </c>
    </row>
    <row r="28" spans="1:9" s="10" customFormat="1" ht="24" customHeight="1">
      <c r="A28" s="10" t="s">
        <v>22</v>
      </c>
    </row>
    <row r="29" spans="1:9" s="10" customFormat="1" ht="24" customHeight="1">
      <c r="A29" s="10" t="s">
        <v>23</v>
      </c>
    </row>
    <row r="30" spans="1:9" s="10" customFormat="1" ht="24" customHeight="1">
      <c r="A30" s="10" t="s">
        <v>24</v>
      </c>
    </row>
    <row r="31" spans="1:9" s="10" customFormat="1" ht="24" customHeight="1">
      <c r="A31" s="10" t="s">
        <v>25</v>
      </c>
    </row>
    <row r="32" spans="1:9" s="10" customFormat="1" ht="24" customHeight="1">
      <c r="A32" s="10" t="s">
        <v>26</v>
      </c>
    </row>
    <row r="33" spans="1:5" s="10" customFormat="1" ht="24" customHeight="1">
      <c r="A33" s="10" t="s">
        <v>27</v>
      </c>
    </row>
    <row r="34" spans="1:5" s="10" customFormat="1" ht="24" customHeight="1">
      <c r="A34" s="10" t="s">
        <v>28</v>
      </c>
    </row>
    <row r="35" spans="1:5" s="10" customFormat="1" ht="24" customHeight="1">
      <c r="A35" s="10" t="s">
        <v>29</v>
      </c>
    </row>
    <row r="36" spans="1:5" s="10" customFormat="1" ht="24" customHeight="1">
      <c r="A36" s="194" t="s">
        <v>32</v>
      </c>
      <c r="B36" s="194"/>
      <c r="C36" s="194"/>
      <c r="D36" s="194"/>
      <c r="E36" s="194"/>
    </row>
    <row r="37" spans="1:5" ht="24" customHeight="1">
      <c r="A37" s="10" t="s">
        <v>30</v>
      </c>
      <c r="B37" s="10"/>
      <c r="C37" s="10"/>
      <c r="D37" s="10"/>
      <c r="E37" s="10"/>
    </row>
    <row r="38" spans="1:5" ht="24" customHeight="1">
      <c r="A38" s="10" t="s">
        <v>31</v>
      </c>
    </row>
    <row r="39" spans="1:5" ht="24" customHeight="1">
      <c r="A39" s="194" t="s">
        <v>33</v>
      </c>
      <c r="B39" s="194"/>
      <c r="C39" s="194"/>
      <c r="D39" s="194"/>
      <c r="E39" s="194"/>
    </row>
    <row r="40" spans="1:5" ht="24" customHeight="1">
      <c r="A40" s="10" t="s">
        <v>34</v>
      </c>
    </row>
  </sheetData>
  <mergeCells count="47">
    <mergeCell ref="G18:G21"/>
    <mergeCell ref="H18:I21"/>
    <mergeCell ref="A12:A13"/>
    <mergeCell ref="B12:B13"/>
    <mergeCell ref="C12:C13"/>
    <mergeCell ref="E12:E13"/>
    <mergeCell ref="F12:F13"/>
    <mergeCell ref="G12:G13"/>
    <mergeCell ref="A18:A21"/>
    <mergeCell ref="B18:B21"/>
    <mergeCell ref="C18:C21"/>
    <mergeCell ref="E18:E21"/>
    <mergeCell ref="F18:F21"/>
    <mergeCell ref="A36:E36"/>
    <mergeCell ref="A39:E39"/>
    <mergeCell ref="H9:I9"/>
    <mergeCell ref="A7:A8"/>
    <mergeCell ref="B7:B8"/>
    <mergeCell ref="D7:D8"/>
    <mergeCell ref="E7:E8"/>
    <mergeCell ref="F7:F8"/>
    <mergeCell ref="G7:G8"/>
    <mergeCell ref="H7:I8"/>
    <mergeCell ref="A10:A11"/>
    <mergeCell ref="B10:B11"/>
    <mergeCell ref="D10:D11"/>
    <mergeCell ref="E10:E11"/>
    <mergeCell ref="F10:F11"/>
    <mergeCell ref="G10:G11"/>
    <mergeCell ref="A1:I1"/>
    <mergeCell ref="A2:I2"/>
    <mergeCell ref="A3:I3"/>
    <mergeCell ref="F4:G4"/>
    <mergeCell ref="H4:I4"/>
    <mergeCell ref="F5:F6"/>
    <mergeCell ref="G5:G6"/>
    <mergeCell ref="H5:I6"/>
    <mergeCell ref="H17:I17"/>
    <mergeCell ref="A14:A16"/>
    <mergeCell ref="B14:B16"/>
    <mergeCell ref="C14:C16"/>
    <mergeCell ref="E14:E16"/>
    <mergeCell ref="F14:F16"/>
    <mergeCell ref="G14:G16"/>
    <mergeCell ref="H14:I16"/>
    <mergeCell ref="H10:I11"/>
    <mergeCell ref="H12:I13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7"/>
  <sheetViews>
    <sheetView workbookViewId="0">
      <selection activeCell="A7" sqref="A7:XFD7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" ht="24" customHeight="1">
      <c r="A1" s="212" t="s">
        <v>0</v>
      </c>
      <c r="B1" s="212"/>
      <c r="C1" s="212"/>
      <c r="D1" s="212"/>
      <c r="E1" s="212"/>
      <c r="F1" s="212"/>
      <c r="G1" s="212"/>
      <c r="H1" s="212"/>
      <c r="I1" s="212"/>
    </row>
    <row r="2" spans="1:9" ht="24" customHeight="1">
      <c r="A2" s="212" t="s">
        <v>89</v>
      </c>
      <c r="B2" s="212"/>
      <c r="C2" s="212"/>
      <c r="D2" s="212"/>
      <c r="E2" s="212"/>
      <c r="F2" s="212"/>
      <c r="G2" s="212"/>
      <c r="H2" s="212"/>
      <c r="I2" s="212"/>
    </row>
    <row r="3" spans="1:9" ht="24" customHeight="1">
      <c r="A3" s="212" t="s">
        <v>2</v>
      </c>
      <c r="B3" s="212"/>
      <c r="C3" s="212"/>
      <c r="D3" s="212"/>
      <c r="E3" s="212"/>
      <c r="F3" s="212"/>
      <c r="G3" s="212"/>
      <c r="H3" s="212"/>
      <c r="I3" s="212"/>
    </row>
    <row r="4" spans="1:9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95" t="s">
        <v>15</v>
      </c>
      <c r="G4" s="196"/>
      <c r="H4" s="197" t="s">
        <v>18</v>
      </c>
      <c r="I4" s="198"/>
    </row>
    <row r="5" spans="1:9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213" t="s">
        <v>16</v>
      </c>
      <c r="G5" s="213" t="s">
        <v>17</v>
      </c>
      <c r="H5" s="199" t="s">
        <v>19</v>
      </c>
      <c r="I5" s="200"/>
    </row>
    <row r="6" spans="1:9" ht="24" customHeight="1">
      <c r="A6" s="6"/>
      <c r="B6" s="7" t="s">
        <v>7</v>
      </c>
      <c r="C6" s="6"/>
      <c r="D6" s="6"/>
      <c r="E6" s="7" t="s">
        <v>14</v>
      </c>
      <c r="F6" s="214"/>
      <c r="G6" s="214"/>
      <c r="H6" s="201"/>
      <c r="I6" s="202"/>
    </row>
    <row r="7" spans="1:9" ht="24" customHeight="1">
      <c r="A7" s="42">
        <v>1</v>
      </c>
      <c r="B7" s="50" t="s">
        <v>45</v>
      </c>
      <c r="C7" s="50" t="s">
        <v>46</v>
      </c>
      <c r="D7" s="19" t="s">
        <v>98</v>
      </c>
      <c r="E7" s="51">
        <v>45000</v>
      </c>
      <c r="F7" s="52">
        <v>242033</v>
      </c>
      <c r="G7" s="41" t="s">
        <v>83</v>
      </c>
      <c r="H7" s="244"/>
      <c r="I7" s="245"/>
    </row>
    <row r="8" spans="1:9" ht="24" customHeight="1">
      <c r="A8" s="179">
        <v>2</v>
      </c>
      <c r="B8" s="168" t="s">
        <v>39</v>
      </c>
      <c r="C8" s="252" t="s">
        <v>96</v>
      </c>
      <c r="D8" s="43" t="s">
        <v>97</v>
      </c>
      <c r="E8" s="223">
        <v>26475</v>
      </c>
      <c r="F8" s="226">
        <v>242033</v>
      </c>
      <c r="G8" s="217" t="s">
        <v>80</v>
      </c>
      <c r="H8" s="246"/>
      <c r="I8" s="247"/>
    </row>
    <row r="9" spans="1:9" ht="24" customHeight="1">
      <c r="A9" s="180"/>
      <c r="B9" s="169"/>
      <c r="C9" s="253"/>
      <c r="D9" s="44" t="s">
        <v>99</v>
      </c>
      <c r="E9" s="224"/>
      <c r="F9" s="227"/>
      <c r="G9" s="218"/>
      <c r="H9" s="248"/>
      <c r="I9" s="249"/>
    </row>
    <row r="10" spans="1:9" ht="24" customHeight="1">
      <c r="A10" s="181"/>
      <c r="B10" s="170"/>
      <c r="C10" s="254"/>
      <c r="D10" s="45"/>
      <c r="E10" s="225"/>
      <c r="F10" s="228"/>
      <c r="G10" s="219"/>
      <c r="H10" s="250"/>
      <c r="I10" s="251"/>
    </row>
    <row r="11" spans="1:9" ht="24" customHeight="1">
      <c r="A11" s="179">
        <v>3</v>
      </c>
      <c r="B11" s="217" t="s">
        <v>45</v>
      </c>
      <c r="C11" s="217" t="s">
        <v>46</v>
      </c>
      <c r="D11" s="48" t="s">
        <v>90</v>
      </c>
      <c r="E11" s="223">
        <v>7100</v>
      </c>
      <c r="F11" s="226">
        <v>242034</v>
      </c>
      <c r="G11" s="179" t="s">
        <v>95</v>
      </c>
      <c r="H11" s="246"/>
      <c r="I11" s="247"/>
    </row>
    <row r="12" spans="1:9" ht="24" customHeight="1">
      <c r="A12" s="180"/>
      <c r="B12" s="218"/>
      <c r="C12" s="218"/>
      <c r="D12" s="48" t="s">
        <v>91</v>
      </c>
      <c r="E12" s="224"/>
      <c r="F12" s="227"/>
      <c r="G12" s="180"/>
      <c r="H12" s="248"/>
      <c r="I12" s="249"/>
    </row>
    <row r="13" spans="1:9" ht="24" customHeight="1">
      <c r="A13" s="180"/>
      <c r="B13" s="218"/>
      <c r="C13" s="218"/>
      <c r="D13" s="48" t="s">
        <v>92</v>
      </c>
      <c r="E13" s="224"/>
      <c r="F13" s="227"/>
      <c r="G13" s="180"/>
      <c r="H13" s="248"/>
      <c r="I13" s="249"/>
    </row>
    <row r="14" spans="1:9" ht="24" customHeight="1">
      <c r="A14" s="180"/>
      <c r="B14" s="218"/>
      <c r="C14" s="218"/>
      <c r="D14" s="48" t="s">
        <v>93</v>
      </c>
      <c r="E14" s="224"/>
      <c r="F14" s="227"/>
      <c r="G14" s="180"/>
      <c r="H14" s="248"/>
      <c r="I14" s="249"/>
    </row>
    <row r="15" spans="1:9" ht="24" customHeight="1">
      <c r="A15" s="181"/>
      <c r="B15" s="219"/>
      <c r="C15" s="219"/>
      <c r="D15" s="49" t="s">
        <v>94</v>
      </c>
      <c r="E15" s="225"/>
      <c r="F15" s="228"/>
      <c r="G15" s="181"/>
      <c r="H15" s="250"/>
      <c r="I15" s="251"/>
    </row>
    <row r="16" spans="1:9" s="10" customFormat="1" ht="24" customHeight="1" thickBot="1">
      <c r="D16" s="11" t="s">
        <v>20</v>
      </c>
      <c r="E16" s="47">
        <f>SUM(E7:E15)</f>
        <v>78575</v>
      </c>
    </row>
    <row r="17" spans="1:1" s="10" customFormat="1" ht="24" customHeight="1" thickTop="1"/>
    <row r="18" spans="1:1" s="10" customFormat="1" ht="24" customHeight="1"/>
    <row r="19" spans="1:1" s="10" customFormat="1" ht="24" customHeight="1"/>
    <row r="20" spans="1:1" s="10" customFormat="1" ht="24" customHeight="1"/>
    <row r="21" spans="1:1" s="10" customFormat="1" ht="24" customHeight="1"/>
    <row r="22" spans="1:1" s="10" customFormat="1" ht="24" customHeight="1"/>
    <row r="23" spans="1:1" s="10" customFormat="1" ht="24" customHeight="1"/>
    <row r="24" spans="1:1" s="10" customFormat="1" ht="24" customHeight="1">
      <c r="A24" s="11" t="s">
        <v>21</v>
      </c>
    </row>
    <row r="25" spans="1:1" s="10" customFormat="1" ht="24" customHeight="1">
      <c r="A25" s="10" t="s">
        <v>22</v>
      </c>
    </row>
    <row r="26" spans="1:1" s="10" customFormat="1" ht="24" customHeight="1">
      <c r="A26" s="10" t="s">
        <v>23</v>
      </c>
    </row>
    <row r="27" spans="1:1" s="10" customFormat="1" ht="24" customHeight="1">
      <c r="A27" s="10" t="s">
        <v>24</v>
      </c>
    </row>
    <row r="28" spans="1:1" s="10" customFormat="1" ht="24" customHeight="1">
      <c r="A28" s="10" t="s">
        <v>25</v>
      </c>
    </row>
    <row r="29" spans="1:1" s="10" customFormat="1" ht="24" customHeight="1">
      <c r="A29" s="10" t="s">
        <v>26</v>
      </c>
    </row>
    <row r="30" spans="1:1" s="10" customFormat="1" ht="24" customHeight="1">
      <c r="A30" s="10" t="s">
        <v>27</v>
      </c>
    </row>
    <row r="31" spans="1:1" s="10" customFormat="1" ht="24" customHeight="1">
      <c r="A31" s="10" t="s">
        <v>28</v>
      </c>
    </row>
    <row r="32" spans="1:1" s="10" customFormat="1" ht="24" customHeight="1">
      <c r="A32" s="10" t="s">
        <v>29</v>
      </c>
    </row>
    <row r="33" spans="1:5" s="10" customFormat="1" ht="24" customHeight="1">
      <c r="A33" s="194" t="s">
        <v>32</v>
      </c>
      <c r="B33" s="194"/>
      <c r="C33" s="194"/>
      <c r="D33" s="194"/>
      <c r="E33" s="194"/>
    </row>
    <row r="34" spans="1:5" ht="24" customHeight="1">
      <c r="A34" s="10" t="s">
        <v>30</v>
      </c>
      <c r="B34" s="10"/>
      <c r="C34" s="10"/>
      <c r="D34" s="10"/>
      <c r="E34" s="10"/>
    </row>
    <row r="35" spans="1:5" ht="24" customHeight="1">
      <c r="A35" s="10" t="s">
        <v>31</v>
      </c>
    </row>
    <row r="36" spans="1:5" ht="24" customHeight="1">
      <c r="A36" s="194" t="s">
        <v>33</v>
      </c>
      <c r="B36" s="194"/>
      <c r="C36" s="194"/>
      <c r="D36" s="194"/>
      <c r="E36" s="194"/>
    </row>
    <row r="37" spans="1:5" ht="24" customHeight="1">
      <c r="A37" s="10" t="s">
        <v>34</v>
      </c>
    </row>
  </sheetData>
  <mergeCells count="25">
    <mergeCell ref="H7:I7"/>
    <mergeCell ref="A8:A10"/>
    <mergeCell ref="A11:A15"/>
    <mergeCell ref="G8:G10"/>
    <mergeCell ref="H8:I10"/>
    <mergeCell ref="B8:B10"/>
    <mergeCell ref="G11:G15"/>
    <mergeCell ref="H11:I15"/>
    <mergeCell ref="C8:C10"/>
    <mergeCell ref="E8:E10"/>
    <mergeCell ref="F8:F10"/>
    <mergeCell ref="F11:F15"/>
    <mergeCell ref="A33:E33"/>
    <mergeCell ref="A36:E36"/>
    <mergeCell ref="B11:B15"/>
    <mergeCell ref="C11:C15"/>
    <mergeCell ref="E11:E15"/>
    <mergeCell ref="F5:F6"/>
    <mergeCell ref="G5:G6"/>
    <mergeCell ref="H5:I6"/>
    <mergeCell ref="A1:I1"/>
    <mergeCell ref="A2:I2"/>
    <mergeCell ref="A3:I3"/>
    <mergeCell ref="F4:G4"/>
    <mergeCell ref="H4:I4"/>
  </mergeCells>
  <pageMargins left="0.19685039370078741" right="0.19685039370078741" top="0.35433070866141736" bottom="0.1181102362204724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50"/>
  <sheetViews>
    <sheetView workbookViewId="0">
      <selection activeCell="H21" sqref="H21:I21"/>
    </sheetView>
  </sheetViews>
  <sheetFormatPr defaultColWidth="9" defaultRowHeight="24" customHeight="1"/>
  <cols>
    <col min="1" max="1" width="6.75" style="1" customWidth="1"/>
    <col min="2" max="2" width="19.625" style="1" customWidth="1"/>
    <col min="3" max="3" width="19.75" style="1" customWidth="1"/>
    <col min="4" max="4" width="42.5" style="1" customWidth="1"/>
    <col min="5" max="5" width="12.875" style="1" customWidth="1"/>
    <col min="6" max="7" width="10.5" style="1" customWidth="1"/>
    <col min="8" max="9" width="6.25" style="1" customWidth="1"/>
    <col min="10" max="16384" width="9" style="1"/>
  </cols>
  <sheetData>
    <row r="1" spans="1:90" ht="24" customHeight="1">
      <c r="A1" s="212" t="s">
        <v>0</v>
      </c>
      <c r="B1" s="212"/>
      <c r="C1" s="212"/>
      <c r="D1" s="212"/>
      <c r="E1" s="212"/>
      <c r="F1" s="212"/>
      <c r="G1" s="212"/>
      <c r="H1" s="212"/>
      <c r="I1" s="212"/>
    </row>
    <row r="2" spans="1:90" ht="24" customHeight="1">
      <c r="A2" s="212" t="s">
        <v>100</v>
      </c>
      <c r="B2" s="212"/>
      <c r="C2" s="212"/>
      <c r="D2" s="212"/>
      <c r="E2" s="212"/>
      <c r="F2" s="212"/>
      <c r="G2" s="212"/>
      <c r="H2" s="212"/>
      <c r="I2" s="212"/>
    </row>
    <row r="3" spans="1:90" ht="24" customHeight="1">
      <c r="A3" s="212" t="s">
        <v>2</v>
      </c>
      <c r="B3" s="212"/>
      <c r="C3" s="212"/>
      <c r="D3" s="212"/>
      <c r="E3" s="212"/>
      <c r="F3" s="212"/>
      <c r="G3" s="212"/>
      <c r="H3" s="212"/>
      <c r="I3" s="212"/>
    </row>
    <row r="4" spans="1:90" ht="24" customHeight="1">
      <c r="A4" s="3" t="s">
        <v>3</v>
      </c>
      <c r="B4" s="3" t="s">
        <v>4</v>
      </c>
      <c r="C4" s="3" t="s">
        <v>8</v>
      </c>
      <c r="D4" s="3" t="s">
        <v>10</v>
      </c>
      <c r="E4" s="3" t="s">
        <v>12</v>
      </c>
      <c r="F4" s="195" t="s">
        <v>15</v>
      </c>
      <c r="G4" s="196"/>
      <c r="H4" s="197" t="s">
        <v>18</v>
      </c>
      <c r="I4" s="198"/>
    </row>
    <row r="5" spans="1:90" ht="24" customHeight="1">
      <c r="A5" s="4" t="s">
        <v>6</v>
      </c>
      <c r="B5" s="5" t="s">
        <v>5</v>
      </c>
      <c r="C5" s="4" t="s">
        <v>9</v>
      </c>
      <c r="D5" s="4" t="s">
        <v>11</v>
      </c>
      <c r="E5" s="5" t="s">
        <v>13</v>
      </c>
      <c r="F5" s="213" t="s">
        <v>16</v>
      </c>
      <c r="G5" s="213" t="s">
        <v>17</v>
      </c>
      <c r="H5" s="199" t="s">
        <v>19</v>
      </c>
      <c r="I5" s="200"/>
    </row>
    <row r="6" spans="1:90" ht="24" customHeight="1">
      <c r="A6" s="6"/>
      <c r="B6" s="7" t="s">
        <v>7</v>
      </c>
      <c r="C6" s="6"/>
      <c r="D6" s="6"/>
      <c r="E6" s="7" t="s">
        <v>14</v>
      </c>
      <c r="F6" s="214"/>
      <c r="G6" s="214"/>
      <c r="H6" s="201"/>
      <c r="I6" s="202"/>
    </row>
    <row r="7" spans="1:90" s="37" customFormat="1" ht="24" customHeight="1">
      <c r="A7" s="217">
        <v>1</v>
      </c>
      <c r="B7" s="217" t="s">
        <v>65</v>
      </c>
      <c r="C7" s="220" t="s">
        <v>124</v>
      </c>
      <c r="D7" s="50" t="s">
        <v>112</v>
      </c>
      <c r="E7" s="223">
        <v>25200</v>
      </c>
      <c r="F7" s="226">
        <v>242116</v>
      </c>
      <c r="G7" s="229" t="s">
        <v>123</v>
      </c>
      <c r="H7" s="232"/>
      <c r="I7" s="23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</row>
    <row r="8" spans="1:90" s="37" customFormat="1" ht="24" customHeight="1">
      <c r="A8" s="218"/>
      <c r="B8" s="218"/>
      <c r="C8" s="221"/>
      <c r="D8" s="53" t="s">
        <v>114</v>
      </c>
      <c r="E8" s="224"/>
      <c r="F8" s="227"/>
      <c r="G8" s="230"/>
      <c r="H8" s="234"/>
      <c r="I8" s="23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90" s="37" customFormat="1" ht="24" customHeight="1">
      <c r="A9" s="218"/>
      <c r="B9" s="218"/>
      <c r="C9" s="221"/>
      <c r="D9" s="56" t="s">
        <v>113</v>
      </c>
      <c r="E9" s="224"/>
      <c r="F9" s="227"/>
      <c r="G9" s="230"/>
      <c r="H9" s="234"/>
      <c r="I9" s="23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90" s="37" customFormat="1" ht="24" customHeight="1">
      <c r="A10" s="218"/>
      <c r="B10" s="218"/>
      <c r="C10" s="221"/>
      <c r="D10" s="56" t="s">
        <v>115</v>
      </c>
      <c r="E10" s="224"/>
      <c r="F10" s="227"/>
      <c r="G10" s="230"/>
      <c r="H10" s="234"/>
      <c r="I10" s="23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</row>
    <row r="11" spans="1:90" s="37" customFormat="1" ht="24" customHeight="1">
      <c r="A11" s="218"/>
      <c r="B11" s="218"/>
      <c r="C11" s="221"/>
      <c r="D11" s="56" t="s">
        <v>116</v>
      </c>
      <c r="E11" s="224"/>
      <c r="F11" s="227"/>
      <c r="G11" s="230"/>
      <c r="H11" s="234"/>
      <c r="I11" s="23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</row>
    <row r="12" spans="1:90" s="37" customFormat="1" ht="24" customHeight="1">
      <c r="A12" s="218"/>
      <c r="B12" s="218"/>
      <c r="C12" s="221"/>
      <c r="D12" s="56" t="s">
        <v>117</v>
      </c>
      <c r="E12" s="224"/>
      <c r="F12" s="227"/>
      <c r="G12" s="230"/>
      <c r="H12" s="234"/>
      <c r="I12" s="23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</row>
    <row r="13" spans="1:90" s="37" customFormat="1" ht="24" customHeight="1">
      <c r="A13" s="218"/>
      <c r="B13" s="218"/>
      <c r="C13" s="221"/>
      <c r="D13" s="56" t="s">
        <v>118</v>
      </c>
      <c r="E13" s="224"/>
      <c r="F13" s="227"/>
      <c r="G13" s="230"/>
      <c r="H13" s="234"/>
      <c r="I13" s="23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</row>
    <row r="14" spans="1:90" s="37" customFormat="1" ht="24" customHeight="1">
      <c r="A14" s="218"/>
      <c r="B14" s="218"/>
      <c r="C14" s="221"/>
      <c r="D14" s="56" t="s">
        <v>119</v>
      </c>
      <c r="E14" s="224"/>
      <c r="F14" s="227"/>
      <c r="G14" s="230"/>
      <c r="H14" s="234"/>
      <c r="I14" s="23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</row>
    <row r="15" spans="1:90" s="37" customFormat="1" ht="24" customHeight="1">
      <c r="A15" s="218"/>
      <c r="B15" s="218"/>
      <c r="C15" s="221"/>
      <c r="D15" s="56" t="s">
        <v>120</v>
      </c>
      <c r="E15" s="224"/>
      <c r="F15" s="227"/>
      <c r="G15" s="230"/>
      <c r="H15" s="234"/>
      <c r="I15" s="23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</row>
    <row r="16" spans="1:90" s="37" customFormat="1" ht="24" customHeight="1">
      <c r="A16" s="218"/>
      <c r="B16" s="218"/>
      <c r="C16" s="221"/>
      <c r="D16" s="56" t="s">
        <v>121</v>
      </c>
      <c r="E16" s="224"/>
      <c r="F16" s="227"/>
      <c r="G16" s="230"/>
      <c r="H16" s="234"/>
      <c r="I16" s="23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</row>
    <row r="17" spans="1:90" s="37" customFormat="1" ht="24" customHeight="1">
      <c r="A17" s="219"/>
      <c r="B17" s="219"/>
      <c r="C17" s="222"/>
      <c r="D17" s="55" t="s">
        <v>122</v>
      </c>
      <c r="E17" s="225"/>
      <c r="F17" s="228"/>
      <c r="G17" s="231"/>
      <c r="H17" s="236"/>
      <c r="I17" s="23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</row>
    <row r="18" spans="1:90" s="37" customFormat="1" ht="24" customHeight="1">
      <c r="A18" s="31">
        <v>2</v>
      </c>
      <c r="B18" s="31" t="s">
        <v>63</v>
      </c>
      <c r="C18" s="32" t="s">
        <v>64</v>
      </c>
      <c r="D18" s="33" t="s">
        <v>108</v>
      </c>
      <c r="E18" s="34">
        <v>48000</v>
      </c>
      <c r="F18" s="35">
        <v>242118</v>
      </c>
      <c r="G18" s="36" t="s">
        <v>109</v>
      </c>
      <c r="H18" s="215"/>
      <c r="I18" s="216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</row>
    <row r="19" spans="1:90" s="37" customFormat="1" ht="24" customHeight="1">
      <c r="A19" s="217">
        <v>3</v>
      </c>
      <c r="B19" s="217" t="s">
        <v>65</v>
      </c>
      <c r="C19" s="28" t="s">
        <v>66</v>
      </c>
      <c r="D19" s="238" t="s">
        <v>110</v>
      </c>
      <c r="E19" s="223">
        <v>6800</v>
      </c>
      <c r="F19" s="226">
        <v>242121</v>
      </c>
      <c r="G19" s="229" t="s">
        <v>111</v>
      </c>
      <c r="H19" s="232"/>
      <c r="I19" s="233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</row>
    <row r="20" spans="1:90" s="37" customFormat="1" ht="24" customHeight="1">
      <c r="A20" s="219"/>
      <c r="B20" s="219"/>
      <c r="C20" s="30" t="s">
        <v>67</v>
      </c>
      <c r="D20" s="239"/>
      <c r="E20" s="225"/>
      <c r="F20" s="228"/>
      <c r="G20" s="231"/>
      <c r="H20" s="236"/>
      <c r="I20" s="23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</row>
    <row r="21" spans="1:90" ht="24" customHeight="1">
      <c r="A21" s="8">
        <v>4</v>
      </c>
      <c r="B21" s="32" t="s">
        <v>45</v>
      </c>
      <c r="C21" s="32" t="s">
        <v>46</v>
      </c>
      <c r="D21" s="9" t="s">
        <v>125</v>
      </c>
      <c r="E21" s="57">
        <v>4000</v>
      </c>
      <c r="F21" s="35">
        <v>242121</v>
      </c>
      <c r="G21" s="14" t="s">
        <v>109</v>
      </c>
      <c r="H21" s="244"/>
      <c r="I21" s="245"/>
    </row>
    <row r="22" spans="1:90" ht="24" customHeight="1">
      <c r="A22" s="179">
        <v>5</v>
      </c>
      <c r="B22" s="217" t="s">
        <v>101</v>
      </c>
      <c r="C22" s="217" t="s">
        <v>102</v>
      </c>
      <c r="D22" s="19" t="s">
        <v>103</v>
      </c>
      <c r="E22" s="223">
        <v>700</v>
      </c>
      <c r="F22" s="226">
        <v>242124</v>
      </c>
      <c r="G22" s="229" t="s">
        <v>126</v>
      </c>
      <c r="H22" s="246"/>
      <c r="I22" s="247"/>
    </row>
    <row r="23" spans="1:90" ht="24" customHeight="1">
      <c r="A23" s="180"/>
      <c r="B23" s="218"/>
      <c r="C23" s="218"/>
      <c r="D23" s="19" t="s">
        <v>104</v>
      </c>
      <c r="E23" s="224"/>
      <c r="F23" s="227"/>
      <c r="G23" s="230"/>
      <c r="H23" s="248"/>
      <c r="I23" s="249"/>
    </row>
    <row r="24" spans="1:90" ht="24" customHeight="1">
      <c r="A24" s="181"/>
      <c r="B24" s="219"/>
      <c r="C24" s="219"/>
      <c r="D24" s="18" t="s">
        <v>105</v>
      </c>
      <c r="E24" s="225"/>
      <c r="F24" s="228"/>
      <c r="G24" s="231"/>
      <c r="H24" s="250"/>
      <c r="I24" s="251"/>
    </row>
    <row r="25" spans="1:90" ht="24" customHeight="1">
      <c r="A25" s="8">
        <v>6</v>
      </c>
      <c r="B25" s="32" t="s">
        <v>101</v>
      </c>
      <c r="C25" s="31" t="s">
        <v>102</v>
      </c>
      <c r="D25" s="9" t="s">
        <v>106</v>
      </c>
      <c r="E25" s="57">
        <v>7350</v>
      </c>
      <c r="F25" s="35">
        <v>242132</v>
      </c>
      <c r="G25" s="36" t="s">
        <v>107</v>
      </c>
      <c r="H25" s="244"/>
      <c r="I25" s="245"/>
    </row>
    <row r="26" spans="1:90" s="10" customFormat="1" ht="24" customHeight="1" thickBot="1">
      <c r="D26" s="11" t="s">
        <v>20</v>
      </c>
      <c r="E26" s="54">
        <f>SUM(E7:E25)</f>
        <v>92050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</row>
    <row r="27" spans="1:90" s="10" customFormat="1" ht="24" customHeight="1" thickTop="1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</row>
    <row r="28" spans="1:90" s="10" customFormat="1" ht="24" customHeight="1"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</row>
    <row r="29" spans="1:90" s="10" customFormat="1" ht="24" customHeight="1"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</row>
    <row r="30" spans="1:90" s="10" customFormat="1" ht="24" customHeight="1"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</row>
    <row r="31" spans="1:90" s="10" customFormat="1" ht="24" customHeight="1"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</row>
    <row r="32" spans="1:90" s="10" customFormat="1" ht="24" customHeight="1"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</row>
    <row r="33" spans="1:73" s="10" customFormat="1" ht="24" customHeight="1"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3" s="10" customFormat="1" ht="24" customHeight="1"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3" s="10" customFormat="1" ht="24" customHeight="1"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3" s="10" customFormat="1" ht="24" customHeight="1"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</row>
    <row r="37" spans="1:73" s="10" customFormat="1" ht="24" customHeight="1">
      <c r="A37" s="11" t="s">
        <v>21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</row>
    <row r="38" spans="1:73" s="10" customFormat="1" ht="24" customHeight="1">
      <c r="A38" s="10" t="s">
        <v>22</v>
      </c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</row>
    <row r="39" spans="1:73" s="10" customFormat="1" ht="24" customHeight="1">
      <c r="A39" s="10" t="s">
        <v>23</v>
      </c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</row>
    <row r="40" spans="1:73" s="10" customFormat="1" ht="24" customHeight="1">
      <c r="A40" s="10" t="s">
        <v>24</v>
      </c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</row>
    <row r="41" spans="1:73" s="10" customFormat="1" ht="24" customHeight="1">
      <c r="A41" s="10" t="s">
        <v>25</v>
      </c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</row>
    <row r="42" spans="1:73" s="10" customFormat="1" ht="24" customHeight="1">
      <c r="A42" s="10" t="s">
        <v>26</v>
      </c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</row>
    <row r="43" spans="1:73" s="10" customFormat="1" ht="24" customHeight="1">
      <c r="A43" s="10" t="s">
        <v>27</v>
      </c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</row>
    <row r="44" spans="1:73" s="10" customFormat="1" ht="24" customHeight="1">
      <c r="A44" s="10" t="s">
        <v>28</v>
      </c>
    </row>
    <row r="45" spans="1:73" s="10" customFormat="1" ht="24" customHeight="1">
      <c r="A45" s="10" t="s">
        <v>29</v>
      </c>
    </row>
    <row r="46" spans="1:73" s="10" customFormat="1" ht="24" customHeight="1">
      <c r="A46" s="194" t="s">
        <v>32</v>
      </c>
      <c r="B46" s="194"/>
      <c r="C46" s="194"/>
      <c r="D46" s="194"/>
      <c r="E46" s="194"/>
    </row>
    <row r="47" spans="1:73" ht="24" customHeight="1">
      <c r="A47" s="10" t="s">
        <v>30</v>
      </c>
      <c r="B47" s="10"/>
      <c r="C47" s="10"/>
      <c r="D47" s="10"/>
      <c r="E47" s="10"/>
    </row>
    <row r="48" spans="1:73" ht="24" customHeight="1">
      <c r="A48" s="10" t="s">
        <v>31</v>
      </c>
    </row>
    <row r="49" spans="1:5" ht="24" customHeight="1">
      <c r="A49" s="194" t="s">
        <v>33</v>
      </c>
      <c r="B49" s="194"/>
      <c r="C49" s="194"/>
      <c r="D49" s="194"/>
      <c r="E49" s="194"/>
    </row>
    <row r="50" spans="1:5" ht="24" customHeight="1">
      <c r="A50" s="10" t="s">
        <v>34</v>
      </c>
    </row>
  </sheetData>
  <mergeCells count="34">
    <mergeCell ref="F5:F6"/>
    <mergeCell ref="G5:G6"/>
    <mergeCell ref="H5:I6"/>
    <mergeCell ref="A1:I1"/>
    <mergeCell ref="A2:I2"/>
    <mergeCell ref="A3:I3"/>
    <mergeCell ref="F4:G4"/>
    <mergeCell ref="H4:I4"/>
    <mergeCell ref="A46:E46"/>
    <mergeCell ref="A49:E49"/>
    <mergeCell ref="B22:B24"/>
    <mergeCell ref="C22:C24"/>
    <mergeCell ref="E22:E24"/>
    <mergeCell ref="A22:A24"/>
    <mergeCell ref="H25:I25"/>
    <mergeCell ref="H18:I18"/>
    <mergeCell ref="A19:A20"/>
    <mergeCell ref="B19:B20"/>
    <mergeCell ref="D19:D20"/>
    <mergeCell ref="E19:E20"/>
    <mergeCell ref="F19:F20"/>
    <mergeCell ref="G19:G20"/>
    <mergeCell ref="H19:I20"/>
    <mergeCell ref="F22:F24"/>
    <mergeCell ref="G22:G24"/>
    <mergeCell ref="H22:I24"/>
    <mergeCell ref="F7:F17"/>
    <mergeCell ref="G7:G17"/>
    <mergeCell ref="H7:I17"/>
    <mergeCell ref="H21:I21"/>
    <mergeCell ref="A7:A17"/>
    <mergeCell ref="B7:B17"/>
    <mergeCell ref="C7:C17"/>
    <mergeCell ref="E7:E17"/>
  </mergeCells>
  <pageMargins left="0.19685039370078741" right="0.19685039370078741" top="0.55118110236220474" bottom="0.59055118110236227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22"/>
  <sheetViews>
    <sheetView zoomScale="82" zoomScaleNormal="82" workbookViewId="0">
      <selection activeCell="B9" sqref="B9:I9"/>
    </sheetView>
  </sheetViews>
  <sheetFormatPr defaultColWidth="9.125" defaultRowHeight="20.25"/>
  <cols>
    <col min="1" max="1" width="5.625" style="59" customWidth="1"/>
    <col min="2" max="2" width="18.5" style="59" customWidth="1"/>
    <col min="3" max="3" width="14.875" style="59" customWidth="1"/>
    <col min="4" max="4" width="13" style="59" customWidth="1"/>
    <col min="5" max="5" width="13.875" style="59" customWidth="1"/>
    <col min="6" max="6" width="19.75" style="59" customWidth="1"/>
    <col min="7" max="7" width="18.125" style="59" customWidth="1"/>
    <col min="8" max="8" width="15.875" style="59" customWidth="1"/>
    <col min="9" max="9" width="18.625" style="59" customWidth="1"/>
    <col min="10" max="16384" width="9.125" style="59"/>
  </cols>
  <sheetData>
    <row r="2" spans="1:9">
      <c r="A2" s="255" t="s">
        <v>183</v>
      </c>
      <c r="B2" s="256"/>
      <c r="C2" s="256"/>
      <c r="D2" s="256"/>
      <c r="E2" s="256"/>
      <c r="F2" s="256"/>
      <c r="G2" s="256"/>
      <c r="H2" s="256"/>
      <c r="I2" s="256"/>
    </row>
    <row r="3" spans="1:9">
      <c r="A3" s="257" t="s">
        <v>180</v>
      </c>
      <c r="B3" s="258"/>
      <c r="C3" s="258"/>
      <c r="D3" s="258"/>
      <c r="E3" s="258"/>
      <c r="F3" s="258"/>
      <c r="G3" s="258"/>
      <c r="H3" s="258"/>
      <c r="I3" s="258"/>
    </row>
    <row r="4" spans="1:9">
      <c r="A4" s="257" t="s">
        <v>181</v>
      </c>
      <c r="B4" s="258"/>
      <c r="C4" s="258"/>
      <c r="D4" s="258"/>
      <c r="E4" s="258"/>
      <c r="F4" s="258"/>
      <c r="G4" s="258"/>
      <c r="H4" s="258"/>
      <c r="I4" s="258"/>
    </row>
    <row r="5" spans="1:9">
      <c r="A5" s="75"/>
      <c r="B5" s="75"/>
      <c r="C5" s="75"/>
      <c r="D5" s="75"/>
      <c r="E5" s="75"/>
      <c r="F5" s="75"/>
      <c r="G5" s="75"/>
      <c r="H5" s="75"/>
      <c r="I5" s="75"/>
    </row>
    <row r="6" spans="1:9">
      <c r="A6" s="259" t="s">
        <v>127</v>
      </c>
      <c r="B6" s="262" t="s">
        <v>128</v>
      </c>
      <c r="C6" s="71" t="s">
        <v>129</v>
      </c>
      <c r="D6" s="262" t="s">
        <v>130</v>
      </c>
      <c r="E6" s="262" t="s">
        <v>131</v>
      </c>
      <c r="F6" s="62" t="s">
        <v>132</v>
      </c>
      <c r="G6" s="62" t="s">
        <v>133</v>
      </c>
      <c r="H6" s="62" t="s">
        <v>134</v>
      </c>
      <c r="I6" s="62" t="s">
        <v>135</v>
      </c>
    </row>
    <row r="7" spans="1:9">
      <c r="A7" s="260"/>
      <c r="B7" s="263"/>
      <c r="C7" s="72" t="s">
        <v>136</v>
      </c>
      <c r="D7" s="263"/>
      <c r="E7" s="263"/>
      <c r="F7" s="65" t="s">
        <v>137</v>
      </c>
      <c r="G7" s="65" t="s">
        <v>138</v>
      </c>
      <c r="H7" s="65" t="s">
        <v>139</v>
      </c>
      <c r="I7" s="65" t="s">
        <v>140</v>
      </c>
    </row>
    <row r="8" spans="1:9">
      <c r="A8" s="261"/>
      <c r="B8" s="264"/>
      <c r="C8" s="68"/>
      <c r="D8" s="264"/>
      <c r="E8" s="264"/>
      <c r="F8" s="68"/>
      <c r="G8" s="73" t="s">
        <v>141</v>
      </c>
      <c r="H8" s="68"/>
      <c r="I8" s="73" t="s">
        <v>142</v>
      </c>
    </row>
    <row r="9" spans="1:9" ht="81">
      <c r="A9" s="74"/>
      <c r="B9" s="141" t="s">
        <v>147</v>
      </c>
      <c r="C9" s="142" t="s">
        <v>146</v>
      </c>
      <c r="D9" s="142" t="s">
        <v>146</v>
      </c>
      <c r="E9" s="143" t="s">
        <v>145</v>
      </c>
      <c r="F9" s="143" t="s">
        <v>144</v>
      </c>
      <c r="G9" s="143" t="s">
        <v>143</v>
      </c>
      <c r="H9" s="144" t="s">
        <v>148</v>
      </c>
      <c r="I9" s="145" t="s">
        <v>149</v>
      </c>
    </row>
    <row r="10" spans="1:9" ht="81">
      <c r="A10" s="74">
        <v>1</v>
      </c>
      <c r="B10" s="79" t="s">
        <v>150</v>
      </c>
      <c r="C10" s="80">
        <v>42000</v>
      </c>
      <c r="D10" s="78">
        <f t="shared" ref="D10:D22" si="0">C10</f>
        <v>42000</v>
      </c>
      <c r="E10" s="79" t="s">
        <v>163</v>
      </c>
      <c r="F10" s="79" t="s">
        <v>164</v>
      </c>
      <c r="G10" s="77" t="str">
        <f>F10</f>
        <v>บ. เอส พี เอส ซัพพลาย แอนด์ เซอร์วิส จำกัด 42,000.00 บาท</v>
      </c>
      <c r="H10" s="76" t="s">
        <v>176</v>
      </c>
      <c r="I10" s="81" t="s">
        <v>309</v>
      </c>
    </row>
    <row r="11" spans="1:9" ht="81">
      <c r="A11" s="74">
        <v>2</v>
      </c>
      <c r="B11" s="79" t="s">
        <v>151</v>
      </c>
      <c r="C11" s="80">
        <v>4200</v>
      </c>
      <c r="D11" s="78">
        <f t="shared" si="0"/>
        <v>4200</v>
      </c>
      <c r="E11" s="79" t="s">
        <v>163</v>
      </c>
      <c r="F11" s="79" t="s">
        <v>164</v>
      </c>
      <c r="G11" s="77" t="str">
        <f t="shared" ref="G11:G22" si="1">F11</f>
        <v>บ. เอส พี เอส ซัพพลาย แอนด์ เซอร์วิส จำกัด 42,000.00 บาท</v>
      </c>
      <c r="H11" s="76" t="s">
        <v>176</v>
      </c>
      <c r="I11" s="81" t="s">
        <v>310</v>
      </c>
    </row>
    <row r="12" spans="1:9" ht="141.75">
      <c r="A12" s="74">
        <v>3</v>
      </c>
      <c r="B12" s="82" t="s">
        <v>152</v>
      </c>
      <c r="C12" s="83">
        <v>137939.68</v>
      </c>
      <c r="D12" s="84">
        <f t="shared" si="0"/>
        <v>137939.68</v>
      </c>
      <c r="E12" s="82" t="s">
        <v>163</v>
      </c>
      <c r="F12" s="82" t="s">
        <v>165</v>
      </c>
      <c r="G12" s="77" t="str">
        <f t="shared" si="1"/>
        <v>ร้านอำนวยคอนกรีต 137,939.68 บาท</v>
      </c>
      <c r="H12" s="85" t="s">
        <v>177</v>
      </c>
      <c r="I12" s="86" t="s">
        <v>311</v>
      </c>
    </row>
    <row r="13" spans="1:9" ht="40.5">
      <c r="A13" s="74">
        <v>4</v>
      </c>
      <c r="B13" s="79" t="s">
        <v>153</v>
      </c>
      <c r="C13" s="80">
        <v>64643</v>
      </c>
      <c r="D13" s="84">
        <f t="shared" si="0"/>
        <v>64643</v>
      </c>
      <c r="E13" s="79" t="s">
        <v>163</v>
      </c>
      <c r="F13" s="79" t="s">
        <v>166</v>
      </c>
      <c r="G13" s="77" t="str">
        <f t="shared" si="1"/>
        <v>นางอารมณ์  ตั้งชนม์จำรัส 64,643.00 บาท</v>
      </c>
      <c r="H13" s="76" t="s">
        <v>176</v>
      </c>
      <c r="I13" s="81" t="s">
        <v>312</v>
      </c>
    </row>
    <row r="14" spans="1:9" ht="42">
      <c r="A14" s="74">
        <v>5</v>
      </c>
      <c r="B14" s="87" t="s">
        <v>154</v>
      </c>
      <c r="C14" s="83">
        <v>21200</v>
      </c>
      <c r="D14" s="84">
        <f t="shared" si="0"/>
        <v>21200</v>
      </c>
      <c r="E14" s="82" t="s">
        <v>163</v>
      </c>
      <c r="F14" s="87" t="s">
        <v>167</v>
      </c>
      <c r="G14" s="77" t="str">
        <f t="shared" si="1"/>
        <v>นางอารมณ์  ตั้งชนม์จำรัส 21,200.00 บาท</v>
      </c>
      <c r="H14" s="76" t="s">
        <v>176</v>
      </c>
      <c r="I14" s="86" t="s">
        <v>313</v>
      </c>
    </row>
    <row r="15" spans="1:9" ht="60.75">
      <c r="A15" s="74">
        <v>6</v>
      </c>
      <c r="B15" s="79" t="s">
        <v>155</v>
      </c>
      <c r="C15" s="80">
        <v>103500</v>
      </c>
      <c r="D15" s="84">
        <f t="shared" si="0"/>
        <v>103500</v>
      </c>
      <c r="E15" s="79" t="s">
        <v>163</v>
      </c>
      <c r="F15" s="88" t="s">
        <v>168</v>
      </c>
      <c r="G15" s="77" t="str">
        <f t="shared" si="1"/>
        <v>หจก.เนตรบารมี 103,500.00 บาท</v>
      </c>
      <c r="H15" s="85" t="s">
        <v>177</v>
      </c>
      <c r="I15" s="81" t="s">
        <v>314</v>
      </c>
    </row>
    <row r="16" spans="1:9" ht="40.5">
      <c r="A16" s="74">
        <v>7</v>
      </c>
      <c r="B16" s="82" t="s">
        <v>156</v>
      </c>
      <c r="C16" s="83">
        <v>5485</v>
      </c>
      <c r="D16" s="84">
        <f t="shared" si="0"/>
        <v>5485</v>
      </c>
      <c r="E16" s="82" t="s">
        <v>163</v>
      </c>
      <c r="F16" s="82" t="s">
        <v>169</v>
      </c>
      <c r="G16" s="77" t="str">
        <f t="shared" si="1"/>
        <v>นายเฉลิมพล  ศรีโสภา 5,485.00 บาท</v>
      </c>
      <c r="H16" s="76" t="s">
        <v>176</v>
      </c>
      <c r="I16" s="86" t="s">
        <v>315</v>
      </c>
    </row>
    <row r="17" spans="1:9" ht="60.75">
      <c r="A17" s="74">
        <v>8</v>
      </c>
      <c r="B17" s="79" t="s">
        <v>157</v>
      </c>
      <c r="C17" s="80">
        <v>74400</v>
      </c>
      <c r="D17" s="84">
        <f t="shared" si="0"/>
        <v>74400</v>
      </c>
      <c r="E17" s="79" t="s">
        <v>163</v>
      </c>
      <c r="F17" s="79" t="s">
        <v>170</v>
      </c>
      <c r="G17" s="77" t="str">
        <f t="shared" si="1"/>
        <v>เอสพี เซฟตี้ แอนด์ ซัพพลาย 74,400.00 บาท</v>
      </c>
      <c r="H17" s="85" t="s">
        <v>178</v>
      </c>
      <c r="I17" s="81" t="s">
        <v>316</v>
      </c>
    </row>
    <row r="18" spans="1:9" ht="40.5">
      <c r="A18" s="74">
        <v>9</v>
      </c>
      <c r="B18" s="82" t="s">
        <v>158</v>
      </c>
      <c r="C18" s="83">
        <v>9570</v>
      </c>
      <c r="D18" s="84">
        <f t="shared" si="0"/>
        <v>9570</v>
      </c>
      <c r="E18" s="82" t="s">
        <v>163</v>
      </c>
      <c r="F18" s="82" t="s">
        <v>171</v>
      </c>
      <c r="G18" s="77" t="str">
        <f t="shared" si="1"/>
        <v>นายเฉลิมพล  ศรีโสภา 9,570.00 บาท</v>
      </c>
      <c r="H18" s="76" t="s">
        <v>176</v>
      </c>
      <c r="I18" s="86" t="s">
        <v>317</v>
      </c>
    </row>
    <row r="19" spans="1:9" ht="45" customHeight="1">
      <c r="A19" s="74">
        <v>10</v>
      </c>
      <c r="B19" s="82" t="s">
        <v>159</v>
      </c>
      <c r="C19" s="83">
        <v>19740</v>
      </c>
      <c r="D19" s="84">
        <f t="shared" si="0"/>
        <v>19740</v>
      </c>
      <c r="E19" s="82" t="s">
        <v>163</v>
      </c>
      <c r="F19" s="82" t="s">
        <v>172</v>
      </c>
      <c r="G19" s="77" t="str">
        <f t="shared" si="1"/>
        <v>ภัทรพร  แดงฉ่ำ 19,740.00 บาท</v>
      </c>
      <c r="H19" s="85" t="s">
        <v>178</v>
      </c>
      <c r="I19" s="86" t="s">
        <v>318</v>
      </c>
    </row>
    <row r="20" spans="1:9" ht="51.75" customHeight="1">
      <c r="A20" s="74">
        <v>11</v>
      </c>
      <c r="B20" s="82" t="s">
        <v>160</v>
      </c>
      <c r="C20" s="83">
        <v>14920</v>
      </c>
      <c r="D20" s="84">
        <f t="shared" si="0"/>
        <v>14920</v>
      </c>
      <c r="E20" s="82" t="s">
        <v>163</v>
      </c>
      <c r="F20" s="82" t="s">
        <v>173</v>
      </c>
      <c r="G20" s="77" t="str">
        <f t="shared" si="1"/>
        <v>นายเฉลิมพล  ศรีโสภา 17,920.00 บาท</v>
      </c>
      <c r="H20" s="76" t="s">
        <v>176</v>
      </c>
      <c r="I20" s="86" t="s">
        <v>321</v>
      </c>
    </row>
    <row r="21" spans="1:9" ht="60.75">
      <c r="A21" s="74">
        <v>12</v>
      </c>
      <c r="B21" s="82" t="s">
        <v>161</v>
      </c>
      <c r="C21" s="83">
        <v>47450</v>
      </c>
      <c r="D21" s="84">
        <f t="shared" si="0"/>
        <v>47450</v>
      </c>
      <c r="E21" s="82" t="s">
        <v>163</v>
      </c>
      <c r="F21" s="82" t="s">
        <v>174</v>
      </c>
      <c r="G21" s="77" t="str">
        <f t="shared" si="1"/>
        <v>เอสพี เซฟตี้ แอนด์ ซัพพลาย 47,450.00 บาท</v>
      </c>
      <c r="H21" s="85" t="s">
        <v>178</v>
      </c>
      <c r="I21" s="86" t="s">
        <v>320</v>
      </c>
    </row>
    <row r="22" spans="1:9" ht="66" customHeight="1">
      <c r="A22" s="74">
        <v>13</v>
      </c>
      <c r="B22" s="82" t="s">
        <v>162</v>
      </c>
      <c r="C22" s="83">
        <v>145780.1</v>
      </c>
      <c r="D22" s="84">
        <f t="shared" si="0"/>
        <v>145780.1</v>
      </c>
      <c r="E22" s="82" t="s">
        <v>163</v>
      </c>
      <c r="F22" s="82" t="s">
        <v>175</v>
      </c>
      <c r="G22" s="77" t="str">
        <f t="shared" si="1"/>
        <v>สหกรณ์โคนมไทยมิลค์ จำกัด 145,780.10 บาท</v>
      </c>
      <c r="H22" s="85" t="s">
        <v>179</v>
      </c>
      <c r="I22" s="86" t="s">
        <v>319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dataValidations count="1">
    <dataValidation type="list" allowBlank="1" showInputMessage="1" showErrorMessage="1" sqref="E10:E22" xr:uid="{469039D8-2F66-4BD5-8E5D-1B4F92BBAFA4}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horizontalDpi="1200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15"/>
  <sheetViews>
    <sheetView topLeftCell="A4" zoomScale="82" zoomScaleNormal="82" workbookViewId="0">
      <selection activeCell="B9" sqref="B9:I9"/>
    </sheetView>
  </sheetViews>
  <sheetFormatPr defaultColWidth="9.125" defaultRowHeight="20.25"/>
  <cols>
    <col min="1" max="1" width="5.625" style="58" customWidth="1"/>
    <col min="2" max="2" width="20.75" style="58" customWidth="1"/>
    <col min="3" max="3" width="19.375" style="58" customWidth="1"/>
    <col min="4" max="4" width="17.125" style="58" customWidth="1"/>
    <col min="5" max="5" width="17.3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>
      <c r="A2" s="160" t="s">
        <v>182</v>
      </c>
      <c r="B2" s="161"/>
      <c r="C2" s="161"/>
      <c r="D2" s="161"/>
      <c r="E2" s="161"/>
      <c r="F2" s="161"/>
      <c r="G2" s="161"/>
      <c r="H2" s="161"/>
      <c r="I2" s="161"/>
    </row>
    <row r="3" spans="1:9">
      <c r="A3" s="160" t="s">
        <v>180</v>
      </c>
      <c r="B3" s="161"/>
      <c r="C3" s="161"/>
      <c r="D3" s="161"/>
      <c r="E3" s="161"/>
      <c r="F3" s="161"/>
      <c r="G3" s="161"/>
      <c r="H3" s="161"/>
      <c r="I3" s="161"/>
    </row>
    <row r="4" spans="1:9">
      <c r="A4" s="160" t="s">
        <v>184</v>
      </c>
      <c r="B4" s="161"/>
      <c r="C4" s="161"/>
      <c r="D4" s="161"/>
      <c r="E4" s="161"/>
      <c r="F4" s="161"/>
      <c r="G4" s="161"/>
      <c r="H4" s="161"/>
      <c r="I4" s="161"/>
    </row>
    <row r="6" spans="1:9" ht="22.5">
      <c r="A6" s="265" t="s">
        <v>127</v>
      </c>
      <c r="B6" s="268" t="s">
        <v>128</v>
      </c>
      <c r="C6" s="107" t="s">
        <v>129</v>
      </c>
      <c r="D6" s="268" t="s">
        <v>130</v>
      </c>
      <c r="E6" s="268" t="s">
        <v>131</v>
      </c>
      <c r="F6" s="107" t="s">
        <v>132</v>
      </c>
      <c r="G6" s="107" t="s">
        <v>133</v>
      </c>
      <c r="H6" s="110" t="s">
        <v>134</v>
      </c>
      <c r="I6" s="107" t="s">
        <v>135</v>
      </c>
    </row>
    <row r="7" spans="1:9" ht="22.5">
      <c r="A7" s="266"/>
      <c r="B7" s="269"/>
      <c r="C7" s="108" t="s">
        <v>136</v>
      </c>
      <c r="D7" s="269"/>
      <c r="E7" s="269"/>
      <c r="F7" s="108" t="s">
        <v>137</v>
      </c>
      <c r="G7" s="108" t="s">
        <v>138</v>
      </c>
      <c r="H7" s="111" t="s">
        <v>139</v>
      </c>
      <c r="I7" s="108" t="s">
        <v>140</v>
      </c>
    </row>
    <row r="8" spans="1:9" ht="22.5">
      <c r="A8" s="267"/>
      <c r="B8" s="270"/>
      <c r="C8" s="109"/>
      <c r="D8" s="270"/>
      <c r="E8" s="270"/>
      <c r="F8" s="109"/>
      <c r="G8" s="109" t="s">
        <v>141</v>
      </c>
      <c r="H8" s="112"/>
      <c r="I8" s="109" t="s">
        <v>142</v>
      </c>
    </row>
    <row r="9" spans="1:9" ht="90">
      <c r="A9" s="123"/>
      <c r="B9" s="120" t="s">
        <v>147</v>
      </c>
      <c r="C9" s="121" t="s">
        <v>146</v>
      </c>
      <c r="D9" s="121" t="s">
        <v>146</v>
      </c>
      <c r="E9" s="117" t="s">
        <v>145</v>
      </c>
      <c r="F9" s="117" t="s">
        <v>144</v>
      </c>
      <c r="G9" s="117" t="s">
        <v>143</v>
      </c>
      <c r="H9" s="118" t="s">
        <v>148</v>
      </c>
      <c r="I9" s="122" t="s">
        <v>149</v>
      </c>
    </row>
    <row r="10" spans="1:9" ht="112.5">
      <c r="A10" s="123">
        <v>1</v>
      </c>
      <c r="B10" s="124" t="s">
        <v>188</v>
      </c>
      <c r="C10" s="125">
        <v>23500</v>
      </c>
      <c r="D10" s="125">
        <v>23500</v>
      </c>
      <c r="E10" s="124" t="s">
        <v>163</v>
      </c>
      <c r="F10" s="124" t="s">
        <v>193</v>
      </c>
      <c r="G10" s="103" t="str">
        <f>F10</f>
        <v>หจก.เนตรบารมี 23,500.00 บาท</v>
      </c>
      <c r="H10" s="103" t="s">
        <v>199</v>
      </c>
      <c r="I10" s="100" t="s">
        <v>326</v>
      </c>
    </row>
    <row r="11" spans="1:9" ht="67.5">
      <c r="A11" s="123">
        <v>2</v>
      </c>
      <c r="B11" s="103" t="s">
        <v>189</v>
      </c>
      <c r="C11" s="126">
        <v>12539</v>
      </c>
      <c r="D11" s="126">
        <v>12539</v>
      </c>
      <c r="E11" s="103" t="s">
        <v>163</v>
      </c>
      <c r="F11" s="103" t="s">
        <v>194</v>
      </c>
      <c r="G11" s="103" t="str">
        <f t="shared" ref="G11:G15" si="0">F11</f>
        <v>ร้านโพธิ์ทองอิเลคทรอนิคส์ 12,539.00 บาท</v>
      </c>
      <c r="H11" s="103" t="s">
        <v>200</v>
      </c>
      <c r="I11" s="127" t="s">
        <v>322</v>
      </c>
    </row>
    <row r="12" spans="1:9" ht="90">
      <c r="A12" s="106">
        <v>3</v>
      </c>
      <c r="B12" s="124" t="s">
        <v>190</v>
      </c>
      <c r="C12" s="125">
        <v>23250</v>
      </c>
      <c r="D12" s="125">
        <v>23250</v>
      </c>
      <c r="E12" s="124" t="s">
        <v>163</v>
      </c>
      <c r="F12" s="124" t="s">
        <v>195</v>
      </c>
      <c r="G12" s="103" t="str">
        <f t="shared" si="0"/>
        <v>23,250.00 บาท</v>
      </c>
      <c r="H12" s="103" t="s">
        <v>176</v>
      </c>
      <c r="I12" s="128" t="s">
        <v>323</v>
      </c>
    </row>
    <row r="13" spans="1:9" ht="67.5">
      <c r="A13" s="123">
        <v>4</v>
      </c>
      <c r="B13" s="129" t="s">
        <v>153</v>
      </c>
      <c r="C13" s="126">
        <v>14416</v>
      </c>
      <c r="D13" s="126">
        <v>14416</v>
      </c>
      <c r="E13" s="103" t="s">
        <v>163</v>
      </c>
      <c r="F13" s="129" t="s">
        <v>196</v>
      </c>
      <c r="G13" s="103" t="str">
        <f t="shared" si="0"/>
        <v>นางอารมณ์  ตั้งชนม์จำรัส 14,416.00 บาท</v>
      </c>
      <c r="H13" s="130" t="s">
        <v>200</v>
      </c>
      <c r="I13" s="127" t="s">
        <v>324</v>
      </c>
    </row>
    <row r="14" spans="1:9" ht="67.5">
      <c r="A14" s="123">
        <v>5</v>
      </c>
      <c r="B14" s="124" t="s">
        <v>191</v>
      </c>
      <c r="C14" s="125">
        <v>31000</v>
      </c>
      <c r="D14" s="125">
        <v>31000</v>
      </c>
      <c r="E14" s="124" t="s">
        <v>163</v>
      </c>
      <c r="F14" s="131" t="s">
        <v>197</v>
      </c>
      <c r="G14" s="103" t="str">
        <f t="shared" si="0"/>
        <v>บริษัทไทม์มีเดีย เว็บดีไซน์ จำกัด 31,000.00 บาท</v>
      </c>
      <c r="H14" s="130" t="s">
        <v>200</v>
      </c>
      <c r="I14" s="128" t="s">
        <v>325</v>
      </c>
    </row>
    <row r="15" spans="1:9" ht="228" customHeight="1">
      <c r="A15" s="106">
        <v>6</v>
      </c>
      <c r="B15" s="103" t="s">
        <v>192</v>
      </c>
      <c r="C15" s="126">
        <v>18860.32</v>
      </c>
      <c r="D15" s="126">
        <v>18860.32</v>
      </c>
      <c r="E15" s="103" t="s">
        <v>163</v>
      </c>
      <c r="F15" s="103" t="s">
        <v>198</v>
      </c>
      <c r="G15" s="103" t="str">
        <f t="shared" si="0"/>
        <v>นายสมยศ  ชูเชิด 18,860.32 บาท</v>
      </c>
      <c r="H15" s="130" t="s">
        <v>179</v>
      </c>
      <c r="I15" s="127" t="s">
        <v>327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dataValidations count="1">
    <dataValidation type="list" allowBlank="1" showInputMessage="1" showErrorMessage="1" sqref="E10:E15" xr:uid="{958EF300-182F-4768-9F86-A4BE3A4193C7}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20"/>
  <sheetViews>
    <sheetView zoomScale="82" zoomScaleNormal="82" workbookViewId="0">
      <selection activeCell="B9" sqref="B9:I9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8" style="58" customWidth="1"/>
    <col min="4" max="4" width="17.125" style="58" customWidth="1"/>
    <col min="5" max="5" width="18.2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>
      <c r="A2" s="160" t="s">
        <v>201</v>
      </c>
      <c r="B2" s="161"/>
      <c r="C2" s="161"/>
      <c r="D2" s="161"/>
      <c r="E2" s="161"/>
      <c r="F2" s="161"/>
      <c r="G2" s="161"/>
      <c r="H2" s="161"/>
      <c r="I2" s="161"/>
    </row>
    <row r="3" spans="1:9">
      <c r="A3" s="160" t="s">
        <v>180</v>
      </c>
      <c r="B3" s="161"/>
      <c r="C3" s="161"/>
      <c r="D3" s="161"/>
      <c r="E3" s="161"/>
      <c r="F3" s="161"/>
      <c r="G3" s="161"/>
      <c r="H3" s="161"/>
      <c r="I3" s="161"/>
    </row>
    <row r="4" spans="1:9">
      <c r="A4" s="160" t="s">
        <v>202</v>
      </c>
      <c r="B4" s="161"/>
      <c r="C4" s="161"/>
      <c r="D4" s="161"/>
      <c r="E4" s="161"/>
      <c r="F4" s="161"/>
      <c r="G4" s="161"/>
      <c r="H4" s="161"/>
      <c r="I4" s="161"/>
    </row>
    <row r="6" spans="1:9">
      <c r="A6" s="162" t="s">
        <v>127</v>
      </c>
      <c r="B6" s="165" t="s">
        <v>128</v>
      </c>
      <c r="C6" s="60" t="s">
        <v>129</v>
      </c>
      <c r="D6" s="165" t="s">
        <v>130</v>
      </c>
      <c r="E6" s="16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63"/>
      <c r="B7" s="166"/>
      <c r="C7" s="63" t="s">
        <v>136</v>
      </c>
      <c r="D7" s="166"/>
      <c r="E7" s="16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64"/>
      <c r="B8" s="167"/>
      <c r="C8" s="66"/>
      <c r="D8" s="167"/>
      <c r="E8" s="167"/>
      <c r="F8" s="66"/>
      <c r="G8" s="67" t="s">
        <v>141</v>
      </c>
      <c r="H8" s="68"/>
      <c r="I8" s="67" t="s">
        <v>142</v>
      </c>
    </row>
    <row r="9" spans="1:9" ht="81">
      <c r="A9" s="69"/>
      <c r="B9" s="146" t="s">
        <v>147</v>
      </c>
      <c r="C9" s="147" t="s">
        <v>146</v>
      </c>
      <c r="D9" s="147" t="s">
        <v>146</v>
      </c>
      <c r="E9" s="148" t="s">
        <v>145</v>
      </c>
      <c r="F9" s="149" t="s">
        <v>144</v>
      </c>
      <c r="G9" s="149" t="s">
        <v>143</v>
      </c>
      <c r="H9" s="150" t="s">
        <v>148</v>
      </c>
      <c r="I9" s="151" t="s">
        <v>149</v>
      </c>
    </row>
    <row r="10" spans="1:9" ht="45">
      <c r="A10" s="132">
        <v>1</v>
      </c>
      <c r="B10" s="124" t="s">
        <v>153</v>
      </c>
      <c r="C10" s="125">
        <v>13074</v>
      </c>
      <c r="D10" s="125">
        <v>13074</v>
      </c>
      <c r="E10" s="124" t="s">
        <v>163</v>
      </c>
      <c r="F10" s="124" t="s">
        <v>215</v>
      </c>
      <c r="G10" s="103" t="str">
        <f>F10</f>
        <v>นางวรรณา  ยอดขำ 13,074.00 บาท</v>
      </c>
      <c r="H10" s="103" t="s">
        <v>178</v>
      </c>
      <c r="I10" s="100" t="s">
        <v>328</v>
      </c>
    </row>
    <row r="11" spans="1:9" ht="67.5">
      <c r="A11" s="132">
        <v>2</v>
      </c>
      <c r="B11" s="103" t="s">
        <v>206</v>
      </c>
      <c r="C11" s="126">
        <v>5700</v>
      </c>
      <c r="D11" s="126">
        <v>5700</v>
      </c>
      <c r="E11" s="103" t="s">
        <v>163</v>
      </c>
      <c r="F11" s="103" t="s">
        <v>216</v>
      </c>
      <c r="G11" s="103" t="str">
        <f t="shared" ref="G11:G20" si="0">F11</f>
        <v>เอส พี เซฟตี้ แอนด์ ซัพพลาย 5,700.00 บาท</v>
      </c>
      <c r="H11" s="103" t="s">
        <v>178</v>
      </c>
      <c r="I11" s="127" t="s">
        <v>329</v>
      </c>
    </row>
    <row r="12" spans="1:9" ht="45">
      <c r="A12" s="70">
        <v>3</v>
      </c>
      <c r="B12" s="124" t="s">
        <v>207</v>
      </c>
      <c r="C12" s="125">
        <v>9830</v>
      </c>
      <c r="D12" s="125">
        <v>9830</v>
      </c>
      <c r="E12" s="124" t="s">
        <v>163</v>
      </c>
      <c r="F12" s="124" t="s">
        <v>217</v>
      </c>
      <c r="G12" s="103" t="str">
        <f t="shared" si="0"/>
        <v>วิเศษ สปอร์ต9,830.00 บาท</v>
      </c>
      <c r="H12" s="130" t="s">
        <v>178</v>
      </c>
      <c r="I12" s="128" t="s">
        <v>330</v>
      </c>
    </row>
    <row r="13" spans="1:9" ht="67.5">
      <c r="A13" s="132">
        <v>4</v>
      </c>
      <c r="B13" s="129" t="s">
        <v>208</v>
      </c>
      <c r="C13" s="126">
        <v>64000</v>
      </c>
      <c r="D13" s="126">
        <v>64000</v>
      </c>
      <c r="E13" s="103" t="s">
        <v>163</v>
      </c>
      <c r="F13" s="129" t="s">
        <v>218</v>
      </c>
      <c r="G13" s="103" t="str">
        <f t="shared" si="0"/>
        <v>บริษัท ทีพี เคมีคัล ซัพพลาย จำกัด64,000.00 บาท</v>
      </c>
      <c r="H13" s="130" t="s">
        <v>178</v>
      </c>
      <c r="I13" s="127" t="s">
        <v>331</v>
      </c>
    </row>
    <row r="14" spans="1:9" ht="45">
      <c r="A14" s="132">
        <v>5</v>
      </c>
      <c r="B14" s="124" t="s">
        <v>209</v>
      </c>
      <c r="C14" s="125">
        <v>9500</v>
      </c>
      <c r="D14" s="125">
        <v>9500</v>
      </c>
      <c r="E14" s="124" t="s">
        <v>163</v>
      </c>
      <c r="F14" s="131" t="s">
        <v>219</v>
      </c>
      <c r="G14" s="103" t="str">
        <f t="shared" si="0"/>
        <v>นางอารมณ์  ตั้งชนม์จำรัส9,500.00 บาท</v>
      </c>
      <c r="H14" s="130" t="s">
        <v>226</v>
      </c>
      <c r="I14" s="128" t="s">
        <v>332</v>
      </c>
    </row>
    <row r="15" spans="1:9" ht="67.5">
      <c r="A15" s="70">
        <v>6</v>
      </c>
      <c r="B15" s="124" t="s">
        <v>210</v>
      </c>
      <c r="C15" s="125">
        <v>90000</v>
      </c>
      <c r="D15" s="125">
        <v>90000</v>
      </c>
      <c r="E15" s="124" t="s">
        <v>163</v>
      </c>
      <c r="F15" s="131" t="s">
        <v>220</v>
      </c>
      <c r="G15" s="103" t="str">
        <f t="shared" si="0"/>
        <v>นายพรชัย  โกมลประเสริฐ 90,000.00 บาท</v>
      </c>
      <c r="H15" s="130" t="s">
        <v>226</v>
      </c>
      <c r="I15" s="128" t="s">
        <v>333</v>
      </c>
    </row>
    <row r="16" spans="1:9" ht="67.5">
      <c r="A16" s="132">
        <v>7</v>
      </c>
      <c r="B16" s="124" t="s">
        <v>153</v>
      </c>
      <c r="C16" s="125">
        <v>24520</v>
      </c>
      <c r="D16" s="125">
        <v>24520</v>
      </c>
      <c r="E16" s="124" t="s">
        <v>163</v>
      </c>
      <c r="F16" s="131" t="s">
        <v>221</v>
      </c>
      <c r="G16" s="103" t="str">
        <f t="shared" si="0"/>
        <v>นางอารมณ์  ตั้งชนม์จำรัส 24,520.00 บาท</v>
      </c>
      <c r="H16" s="130" t="s">
        <v>178</v>
      </c>
      <c r="I16" s="128" t="s">
        <v>334</v>
      </c>
    </row>
    <row r="17" spans="1:9" ht="180">
      <c r="A17" s="132">
        <v>8</v>
      </c>
      <c r="B17" s="124" t="s">
        <v>211</v>
      </c>
      <c r="C17" s="125">
        <v>8540</v>
      </c>
      <c r="D17" s="125">
        <v>8540</v>
      </c>
      <c r="E17" s="124" t="s">
        <v>163</v>
      </c>
      <c r="F17" s="131" t="s">
        <v>222</v>
      </c>
      <c r="G17" s="103" t="str">
        <f t="shared" si="0"/>
        <v>ร้านแสงเดือน 8,550.00 บาท</v>
      </c>
      <c r="H17" s="103" t="s">
        <v>227</v>
      </c>
      <c r="I17" s="128" t="s">
        <v>335</v>
      </c>
    </row>
    <row r="18" spans="1:9" ht="90">
      <c r="A18" s="70">
        <v>9</v>
      </c>
      <c r="B18" s="124" t="s">
        <v>212</v>
      </c>
      <c r="C18" s="125">
        <v>28874</v>
      </c>
      <c r="D18" s="125">
        <v>28874</v>
      </c>
      <c r="E18" s="124" t="s">
        <v>163</v>
      </c>
      <c r="F18" s="131" t="s">
        <v>223</v>
      </c>
      <c r="G18" s="103" t="str">
        <f t="shared" si="0"/>
        <v>ร้านโพธิ์ทองอิเลคทรอนิกส์ 28,875.00 บาท</v>
      </c>
      <c r="H18" s="130" t="s">
        <v>178</v>
      </c>
      <c r="I18" s="128" t="s">
        <v>336</v>
      </c>
    </row>
    <row r="19" spans="1:9" ht="67.5">
      <c r="A19" s="132">
        <v>10</v>
      </c>
      <c r="B19" s="124" t="s">
        <v>213</v>
      </c>
      <c r="C19" s="125">
        <v>7575</v>
      </c>
      <c r="D19" s="125">
        <v>7575</v>
      </c>
      <c r="E19" s="124" t="s">
        <v>163</v>
      </c>
      <c r="F19" s="131" t="s">
        <v>224</v>
      </c>
      <c r="G19" s="103" t="str">
        <f t="shared" si="0"/>
        <v>บริษัท สยามโกลบอลเฮ้าส์ จำกัด 7,575.00 บาท</v>
      </c>
      <c r="H19" s="130" t="s">
        <v>178</v>
      </c>
      <c r="I19" s="128" t="s">
        <v>337</v>
      </c>
    </row>
    <row r="20" spans="1:9" ht="67.5">
      <c r="A20" s="132">
        <v>11</v>
      </c>
      <c r="B20" s="103" t="s">
        <v>214</v>
      </c>
      <c r="C20" s="126">
        <v>58000</v>
      </c>
      <c r="D20" s="126">
        <v>58000</v>
      </c>
      <c r="E20" s="103" t="s">
        <v>163</v>
      </c>
      <c r="F20" s="103" t="s">
        <v>225</v>
      </c>
      <c r="G20" s="103" t="str">
        <f t="shared" si="0"/>
        <v>บริษัท พีพี เฟอร์นิเทค อ่างทอง จำกัด 58,000.00 บาท</v>
      </c>
      <c r="H20" s="130" t="s">
        <v>178</v>
      </c>
      <c r="I20" s="127" t="s">
        <v>338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dataValidations count="1">
    <dataValidation type="list" allowBlank="1" showInputMessage="1" showErrorMessage="1" sqref="E10:E20" xr:uid="{D1B7AF47-CB27-4A2B-BC86-6F003F5F74F9}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20"/>
  <sheetViews>
    <sheetView zoomScale="82" zoomScaleNormal="82" workbookViewId="0">
      <selection activeCell="B9" sqref="B9:I9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6.125" style="58" customWidth="1"/>
    <col min="4" max="4" width="16.75" style="58" customWidth="1"/>
    <col min="5" max="5" width="18" style="58" customWidth="1"/>
    <col min="6" max="6" width="19" style="58" customWidth="1"/>
    <col min="7" max="7" width="18.125" style="58" customWidth="1"/>
    <col min="8" max="8" width="18.125" style="59" customWidth="1"/>
    <col min="9" max="9" width="18.625" style="58" customWidth="1"/>
    <col min="10" max="16384" width="9.125" style="58"/>
  </cols>
  <sheetData>
    <row r="2" spans="1:9">
      <c r="A2" s="160" t="s">
        <v>203</v>
      </c>
      <c r="B2" s="161"/>
      <c r="C2" s="161"/>
      <c r="D2" s="161"/>
      <c r="E2" s="161"/>
      <c r="F2" s="161"/>
      <c r="G2" s="161"/>
      <c r="H2" s="161"/>
      <c r="I2" s="161"/>
    </row>
    <row r="3" spans="1:9">
      <c r="A3" s="160" t="s">
        <v>180</v>
      </c>
      <c r="B3" s="161"/>
      <c r="C3" s="161"/>
      <c r="D3" s="161"/>
      <c r="E3" s="161"/>
      <c r="F3" s="161"/>
      <c r="G3" s="161"/>
      <c r="H3" s="161"/>
      <c r="I3" s="161"/>
    </row>
    <row r="4" spans="1:9">
      <c r="A4" s="160" t="s">
        <v>185</v>
      </c>
      <c r="B4" s="161"/>
      <c r="C4" s="161"/>
      <c r="D4" s="161"/>
      <c r="E4" s="161"/>
      <c r="F4" s="161"/>
      <c r="G4" s="161"/>
      <c r="H4" s="161"/>
      <c r="I4" s="161"/>
    </row>
    <row r="6" spans="1:9">
      <c r="A6" s="162" t="s">
        <v>127</v>
      </c>
      <c r="B6" s="165" t="s">
        <v>128</v>
      </c>
      <c r="C6" s="60" t="s">
        <v>129</v>
      </c>
      <c r="D6" s="165" t="s">
        <v>130</v>
      </c>
      <c r="E6" s="16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63"/>
      <c r="B7" s="166"/>
      <c r="C7" s="63" t="s">
        <v>136</v>
      </c>
      <c r="D7" s="166"/>
      <c r="E7" s="16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64"/>
      <c r="B8" s="167"/>
      <c r="C8" s="66"/>
      <c r="D8" s="167"/>
      <c r="E8" s="167"/>
      <c r="F8" s="66"/>
      <c r="G8" s="67" t="s">
        <v>141</v>
      </c>
      <c r="H8" s="68"/>
      <c r="I8" s="67" t="s">
        <v>142</v>
      </c>
    </row>
    <row r="9" spans="1:9" ht="90">
      <c r="A9" s="89"/>
      <c r="B9" s="152" t="s">
        <v>147</v>
      </c>
      <c r="C9" s="153" t="s">
        <v>146</v>
      </c>
      <c r="D9" s="153" t="s">
        <v>146</v>
      </c>
      <c r="E9" s="117" t="s">
        <v>145</v>
      </c>
      <c r="F9" s="154" t="s">
        <v>144</v>
      </c>
      <c r="G9" s="154" t="s">
        <v>143</v>
      </c>
      <c r="H9" s="155" t="s">
        <v>148</v>
      </c>
      <c r="I9" s="156" t="s">
        <v>149</v>
      </c>
    </row>
    <row r="10" spans="1:9" ht="112.5">
      <c r="A10" s="89">
        <v>1</v>
      </c>
      <c r="B10" s="91" t="s">
        <v>228</v>
      </c>
      <c r="C10" s="92">
        <v>8100</v>
      </c>
      <c r="D10" s="92">
        <v>8100</v>
      </c>
      <c r="E10" s="91" t="s">
        <v>163</v>
      </c>
      <c r="F10" s="91" t="s">
        <v>239</v>
      </c>
      <c r="G10" s="90" t="str">
        <f>F10</f>
        <v>นางสาวกนกวรรณ คล้ายสิทธิ 8,100.00 บาท</v>
      </c>
      <c r="H10" s="90" t="s">
        <v>248</v>
      </c>
      <c r="I10" s="101" t="s">
        <v>339</v>
      </c>
    </row>
    <row r="11" spans="1:9" ht="112.5">
      <c r="A11" s="89">
        <v>2</v>
      </c>
      <c r="B11" s="93" t="s">
        <v>229</v>
      </c>
      <c r="C11" s="94">
        <v>6300</v>
      </c>
      <c r="D11" s="94">
        <v>6300</v>
      </c>
      <c r="E11" s="93" t="s">
        <v>163</v>
      </c>
      <c r="F11" s="93" t="s">
        <v>240</v>
      </c>
      <c r="G11" s="90" t="str">
        <f t="shared" ref="G11:G20" si="0">F11</f>
        <v>นางสาวศิริลักษณ์  สุขขุม 6,300.00 บาท</v>
      </c>
      <c r="H11" s="90" t="s">
        <v>248</v>
      </c>
      <c r="I11" s="95" t="s">
        <v>340</v>
      </c>
    </row>
    <row r="12" spans="1:9" ht="67.5">
      <c r="A12" s="89">
        <v>3</v>
      </c>
      <c r="B12" s="91" t="s">
        <v>230</v>
      </c>
      <c r="C12" s="92">
        <v>14500</v>
      </c>
      <c r="D12" s="92">
        <v>14500</v>
      </c>
      <c r="E12" s="91" t="s">
        <v>163</v>
      </c>
      <c r="F12" s="91" t="s">
        <v>241</v>
      </c>
      <c r="G12" s="90" t="str">
        <f t="shared" si="0"/>
        <v>บริษัท พีพี เฟอร์นิเทค อ่างทอง จำกัด 14,500.00 บาท</v>
      </c>
      <c r="H12" s="96" t="s">
        <v>249</v>
      </c>
      <c r="I12" s="97" t="s">
        <v>341</v>
      </c>
    </row>
    <row r="13" spans="1:9" ht="135">
      <c r="A13" s="89">
        <v>4</v>
      </c>
      <c r="B13" s="98" t="s">
        <v>231</v>
      </c>
      <c r="C13" s="94">
        <v>6780</v>
      </c>
      <c r="D13" s="94">
        <v>6780</v>
      </c>
      <c r="E13" s="93" t="s">
        <v>163</v>
      </c>
      <c r="F13" s="98" t="s">
        <v>242</v>
      </c>
      <c r="G13" s="90" t="str">
        <f t="shared" si="0"/>
        <v>อู่สมพงษ์ 6,780.00 บาท</v>
      </c>
      <c r="H13" s="96" t="s">
        <v>248</v>
      </c>
      <c r="I13" s="95" t="s">
        <v>342</v>
      </c>
    </row>
    <row r="14" spans="1:9" ht="67.5">
      <c r="A14" s="89">
        <v>5</v>
      </c>
      <c r="B14" s="91" t="s">
        <v>232</v>
      </c>
      <c r="C14" s="92">
        <v>22600</v>
      </c>
      <c r="D14" s="92">
        <v>22600</v>
      </c>
      <c r="E14" s="91" t="s">
        <v>163</v>
      </c>
      <c r="F14" s="99" t="s">
        <v>250</v>
      </c>
      <c r="G14" s="90" t="str">
        <f t="shared" si="0"/>
        <v>นางอารมณ์  ตั้งชนม์จำรัส 22,600.00 บาท</v>
      </c>
      <c r="H14" s="96" t="s">
        <v>248</v>
      </c>
      <c r="I14" s="97" t="s">
        <v>343</v>
      </c>
    </row>
    <row r="15" spans="1:9" ht="67.5">
      <c r="A15" s="89">
        <v>6</v>
      </c>
      <c r="B15" s="91" t="s">
        <v>233</v>
      </c>
      <c r="C15" s="92">
        <v>181050</v>
      </c>
      <c r="D15" s="92">
        <v>181050</v>
      </c>
      <c r="E15" s="91" t="s">
        <v>163</v>
      </c>
      <c r="F15" s="99" t="s">
        <v>243</v>
      </c>
      <c r="G15" s="90" t="str">
        <f t="shared" si="0"/>
        <v>ร้านโพธิ์ทองอิเลคทรอนิกส์ 181,050.00 บาท</v>
      </c>
      <c r="H15" s="96" t="s">
        <v>248</v>
      </c>
      <c r="I15" s="97" t="s">
        <v>344</v>
      </c>
    </row>
    <row r="16" spans="1:9" ht="157.5">
      <c r="A16" s="89">
        <v>7</v>
      </c>
      <c r="B16" s="91" t="s">
        <v>234</v>
      </c>
      <c r="C16" s="92">
        <v>11760</v>
      </c>
      <c r="D16" s="92">
        <v>11760</v>
      </c>
      <c r="E16" s="91" t="s">
        <v>163</v>
      </c>
      <c r="F16" s="99" t="s">
        <v>244</v>
      </c>
      <c r="G16" s="90" t="str">
        <f t="shared" si="0"/>
        <v>วิเศษ สปอร์ต 11,760.00 บาท</v>
      </c>
      <c r="H16" s="96" t="s">
        <v>248</v>
      </c>
      <c r="I16" s="97" t="s">
        <v>345</v>
      </c>
    </row>
    <row r="17" spans="1:9" ht="157.5">
      <c r="A17" s="89">
        <v>8</v>
      </c>
      <c r="B17" s="91" t="s">
        <v>235</v>
      </c>
      <c r="C17" s="92">
        <v>8558</v>
      </c>
      <c r="D17" s="92">
        <v>8558</v>
      </c>
      <c r="E17" s="91" t="s">
        <v>163</v>
      </c>
      <c r="F17" s="99" t="s">
        <v>245</v>
      </c>
      <c r="G17" s="90" t="str">
        <f t="shared" si="0"/>
        <v>วิเศษ สปอร์ต 8,558.00 บาท</v>
      </c>
      <c r="H17" s="96" t="s">
        <v>248</v>
      </c>
      <c r="I17" s="97" t="s">
        <v>346</v>
      </c>
    </row>
    <row r="18" spans="1:9" ht="67.5">
      <c r="A18" s="89">
        <v>9</v>
      </c>
      <c r="B18" s="91" t="s">
        <v>236</v>
      </c>
      <c r="C18" s="92">
        <v>22651</v>
      </c>
      <c r="D18" s="92">
        <v>22651</v>
      </c>
      <c r="E18" s="91" t="s">
        <v>163</v>
      </c>
      <c r="F18" s="99" t="s">
        <v>246</v>
      </c>
      <c r="G18" s="90" t="str">
        <f t="shared" si="0"/>
        <v>นางอารมณ์  ตั้งชนม์จำรัส 22,651.00 บาท</v>
      </c>
      <c r="H18" s="96" t="s">
        <v>248</v>
      </c>
      <c r="I18" s="97" t="s">
        <v>347</v>
      </c>
    </row>
    <row r="19" spans="1:9" ht="112.5">
      <c r="A19" s="89">
        <v>10</v>
      </c>
      <c r="B19" s="91" t="s">
        <v>237</v>
      </c>
      <c r="C19" s="92">
        <v>103500</v>
      </c>
      <c r="D19" s="92">
        <v>103500</v>
      </c>
      <c r="E19" s="91" t="s">
        <v>163</v>
      </c>
      <c r="F19" s="99" t="s">
        <v>168</v>
      </c>
      <c r="G19" s="90" t="str">
        <f t="shared" si="0"/>
        <v>หจก.เนตรบารมี 103,500.00 บาท</v>
      </c>
      <c r="H19" s="96" t="s">
        <v>248</v>
      </c>
      <c r="I19" s="97" t="s">
        <v>348</v>
      </c>
    </row>
    <row r="20" spans="1:9" ht="90">
      <c r="A20" s="89">
        <v>11</v>
      </c>
      <c r="B20" s="93" t="s">
        <v>238</v>
      </c>
      <c r="C20" s="94">
        <v>4182</v>
      </c>
      <c r="D20" s="94">
        <v>4182</v>
      </c>
      <c r="E20" s="93" t="s">
        <v>163</v>
      </c>
      <c r="F20" s="93" t="s">
        <v>247</v>
      </c>
      <c r="G20" s="90" t="str">
        <f t="shared" si="0"/>
        <v>อู่สมพงษ์ 4,182.00 บาท</v>
      </c>
      <c r="H20" s="96" t="s">
        <v>248</v>
      </c>
      <c r="I20" s="95" t="s">
        <v>349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dataValidations count="1">
    <dataValidation type="list" allowBlank="1" showInputMessage="1" showErrorMessage="1" sqref="E10:E20" xr:uid="{8F607375-47CC-4E0E-9522-AE2C500CFCD9}">
      <formula1>"วิธีประกาศเชิญชวนทั่วไป, วิธีคัดเลือก, วิธีเฉพาะเจาะจง, วิธีประกวดแบบ"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19"/>
  <sheetViews>
    <sheetView topLeftCell="A4" zoomScale="82" zoomScaleNormal="82" workbookViewId="0">
      <selection activeCell="B9" sqref="B9:I9"/>
    </sheetView>
  </sheetViews>
  <sheetFormatPr defaultColWidth="9.125" defaultRowHeight="20.25"/>
  <cols>
    <col min="1" max="1" width="5.625" style="58" customWidth="1"/>
    <col min="2" max="2" width="18.5" style="58" customWidth="1"/>
    <col min="3" max="3" width="14.875" style="58" customWidth="1"/>
    <col min="4" max="4" width="13" style="58" customWidth="1"/>
    <col min="5" max="5" width="13.875" style="58" customWidth="1"/>
    <col min="6" max="6" width="19" style="58" customWidth="1"/>
    <col min="7" max="7" width="18.125" style="58" customWidth="1"/>
    <col min="8" max="8" width="15.875" style="59" customWidth="1"/>
    <col min="9" max="9" width="18.625" style="58" customWidth="1"/>
    <col min="10" max="16384" width="9.125" style="58"/>
  </cols>
  <sheetData>
    <row r="2" spans="1:9">
      <c r="A2" s="160" t="s">
        <v>204</v>
      </c>
      <c r="B2" s="161"/>
      <c r="C2" s="161"/>
      <c r="D2" s="161"/>
      <c r="E2" s="161"/>
      <c r="F2" s="161"/>
      <c r="G2" s="161"/>
      <c r="H2" s="161"/>
      <c r="I2" s="161"/>
    </row>
    <row r="3" spans="1:9">
      <c r="A3" s="160" t="s">
        <v>180</v>
      </c>
      <c r="B3" s="161"/>
      <c r="C3" s="161"/>
      <c r="D3" s="161"/>
      <c r="E3" s="161"/>
      <c r="F3" s="161"/>
      <c r="G3" s="161"/>
      <c r="H3" s="161"/>
      <c r="I3" s="161"/>
    </row>
    <row r="4" spans="1:9">
      <c r="A4" s="160" t="s">
        <v>186</v>
      </c>
      <c r="B4" s="161"/>
      <c r="C4" s="161"/>
      <c r="D4" s="161"/>
      <c r="E4" s="161"/>
      <c r="F4" s="161"/>
      <c r="G4" s="161"/>
      <c r="H4" s="161"/>
      <c r="I4" s="161"/>
    </row>
    <row r="6" spans="1:9">
      <c r="A6" s="162" t="s">
        <v>127</v>
      </c>
      <c r="B6" s="165" t="s">
        <v>128</v>
      </c>
      <c r="C6" s="60" t="s">
        <v>129</v>
      </c>
      <c r="D6" s="165" t="s">
        <v>130</v>
      </c>
      <c r="E6" s="165" t="s">
        <v>131</v>
      </c>
      <c r="F6" s="61" t="s">
        <v>132</v>
      </c>
      <c r="G6" s="61" t="s">
        <v>133</v>
      </c>
      <c r="H6" s="62" t="s">
        <v>134</v>
      </c>
      <c r="I6" s="61" t="s">
        <v>135</v>
      </c>
    </row>
    <row r="7" spans="1:9">
      <c r="A7" s="163"/>
      <c r="B7" s="166"/>
      <c r="C7" s="63" t="s">
        <v>136</v>
      </c>
      <c r="D7" s="166"/>
      <c r="E7" s="166"/>
      <c r="F7" s="64" t="s">
        <v>137</v>
      </c>
      <c r="G7" s="64" t="s">
        <v>138</v>
      </c>
      <c r="H7" s="65" t="s">
        <v>139</v>
      </c>
      <c r="I7" s="64" t="s">
        <v>140</v>
      </c>
    </row>
    <row r="8" spans="1:9">
      <c r="A8" s="164"/>
      <c r="B8" s="167"/>
      <c r="C8" s="66"/>
      <c r="D8" s="167"/>
      <c r="E8" s="167"/>
      <c r="F8" s="66"/>
      <c r="G8" s="67" t="s">
        <v>141</v>
      </c>
      <c r="H8" s="68"/>
      <c r="I8" s="67" t="s">
        <v>142</v>
      </c>
    </row>
    <row r="9" spans="1:9" ht="90">
      <c r="A9" s="102"/>
      <c r="B9" s="114" t="s">
        <v>147</v>
      </c>
      <c r="C9" s="115" t="s">
        <v>146</v>
      </c>
      <c r="D9" s="115" t="s">
        <v>146</v>
      </c>
      <c r="E9" s="116" t="s">
        <v>145</v>
      </c>
      <c r="F9" s="117" t="s">
        <v>144</v>
      </c>
      <c r="G9" s="117" t="s">
        <v>143</v>
      </c>
      <c r="H9" s="118" t="s">
        <v>148</v>
      </c>
      <c r="I9" s="119" t="s">
        <v>149</v>
      </c>
    </row>
    <row r="10" spans="1:9" ht="67.5">
      <c r="A10" s="104">
        <v>1</v>
      </c>
      <c r="B10" s="138" t="s">
        <v>232</v>
      </c>
      <c r="C10" s="139">
        <v>11300</v>
      </c>
      <c r="D10" s="139">
        <v>11300</v>
      </c>
      <c r="E10" s="138" t="s">
        <v>163</v>
      </c>
      <c r="F10" s="138" t="s">
        <v>258</v>
      </c>
      <c r="G10" s="113" t="str">
        <f>F10</f>
        <v>นางอารมณ์  ตั้งชนม์จำรัส 11,300.00 บาท</v>
      </c>
      <c r="H10" s="113" t="s">
        <v>275</v>
      </c>
      <c r="I10" s="138" t="s">
        <v>265</v>
      </c>
    </row>
    <row r="11" spans="1:9" ht="225">
      <c r="A11" s="104">
        <v>2</v>
      </c>
      <c r="B11" s="138" t="s">
        <v>251</v>
      </c>
      <c r="C11" s="139">
        <v>51000</v>
      </c>
      <c r="D11" s="139">
        <v>51000</v>
      </c>
      <c r="E11" s="138" t="s">
        <v>163</v>
      </c>
      <c r="F11" s="138" t="s">
        <v>259</v>
      </c>
      <c r="G11" s="113" t="str">
        <f t="shared" ref="G11:G19" si="0">F11</f>
        <v>ห้างหุ้นส่วนจำกัด เนตรบารมี 51,000.00 บาท</v>
      </c>
      <c r="H11" s="113" t="s">
        <v>179</v>
      </c>
      <c r="I11" s="140" t="s">
        <v>266</v>
      </c>
    </row>
    <row r="12" spans="1:9" ht="157.5">
      <c r="A12" s="104">
        <v>3</v>
      </c>
      <c r="B12" s="138" t="s">
        <v>252</v>
      </c>
      <c r="C12" s="139">
        <v>24200</v>
      </c>
      <c r="D12" s="139">
        <v>24200</v>
      </c>
      <c r="E12" s="138" t="s">
        <v>163</v>
      </c>
      <c r="F12" s="138" t="s">
        <v>260</v>
      </c>
      <c r="G12" s="113" t="str">
        <f t="shared" si="0"/>
        <v>ห้างหุ้นส่วนจำกัด เนตรบารมี 24,200.00 บาท</v>
      </c>
      <c r="H12" s="113" t="s">
        <v>179</v>
      </c>
      <c r="I12" s="140" t="s">
        <v>267</v>
      </c>
    </row>
    <row r="13" spans="1:9" ht="45">
      <c r="A13" s="104">
        <v>4</v>
      </c>
      <c r="B13" s="138" t="s">
        <v>236</v>
      </c>
      <c r="C13" s="139">
        <v>12234</v>
      </c>
      <c r="D13" s="139">
        <v>12234</v>
      </c>
      <c r="E13" s="138" t="s">
        <v>163</v>
      </c>
      <c r="F13" s="138" t="s">
        <v>261</v>
      </c>
      <c r="G13" s="113" t="str">
        <f t="shared" si="0"/>
        <v>นางวรรณา  ยอดขำ 12,234.00 บาท</v>
      </c>
      <c r="H13" s="113" t="s">
        <v>275</v>
      </c>
      <c r="I13" s="140" t="s">
        <v>268</v>
      </c>
    </row>
    <row r="14" spans="1:9" ht="90">
      <c r="A14" s="104">
        <v>5</v>
      </c>
      <c r="B14" s="138" t="s">
        <v>238</v>
      </c>
      <c r="C14" s="139">
        <v>6000</v>
      </c>
      <c r="D14" s="139">
        <v>6000</v>
      </c>
      <c r="E14" s="138" t="s">
        <v>163</v>
      </c>
      <c r="F14" s="138" t="s">
        <v>262</v>
      </c>
      <c r="G14" s="113" t="str">
        <f t="shared" si="0"/>
        <v>นายรัฐธนานิฏิร์  อัศวลักษณ์ 6,00.00 บาท</v>
      </c>
      <c r="H14" s="113" t="s">
        <v>275</v>
      </c>
      <c r="I14" s="140" t="s">
        <v>274</v>
      </c>
    </row>
    <row r="15" spans="1:9" ht="90">
      <c r="A15" s="104">
        <v>6</v>
      </c>
      <c r="B15" s="138" t="s">
        <v>253</v>
      </c>
      <c r="C15" s="139">
        <v>24000</v>
      </c>
      <c r="D15" s="139">
        <v>24000</v>
      </c>
      <c r="E15" s="138" t="s">
        <v>163</v>
      </c>
      <c r="F15" s="138" t="s">
        <v>263</v>
      </c>
      <c r="G15" s="113" t="str">
        <f t="shared" si="0"/>
        <v>บ้านคอมเซอร์วิส 24,000.00 บาท</v>
      </c>
      <c r="H15" s="113" t="s">
        <v>275</v>
      </c>
      <c r="I15" s="140" t="s">
        <v>273</v>
      </c>
    </row>
    <row r="16" spans="1:9" ht="90">
      <c r="A16" s="104">
        <v>7</v>
      </c>
      <c r="B16" s="138" t="s">
        <v>254</v>
      </c>
      <c r="C16" s="139">
        <v>48000</v>
      </c>
      <c r="D16" s="139">
        <v>48000</v>
      </c>
      <c r="E16" s="138" t="s">
        <v>163</v>
      </c>
      <c r="F16" s="138" t="s">
        <v>264</v>
      </c>
      <c r="G16" s="113" t="str">
        <f t="shared" si="0"/>
        <v>บ้านคอมเซอร์วิส 48,000.00 บาท</v>
      </c>
      <c r="H16" s="113" t="s">
        <v>275</v>
      </c>
      <c r="I16" s="140" t="s">
        <v>272</v>
      </c>
    </row>
    <row r="17" spans="1:9" ht="90">
      <c r="A17" s="104">
        <v>8</v>
      </c>
      <c r="B17" s="138" t="s">
        <v>255</v>
      </c>
      <c r="C17" s="139">
        <v>24000</v>
      </c>
      <c r="D17" s="139">
        <v>24000</v>
      </c>
      <c r="E17" s="138" t="s">
        <v>163</v>
      </c>
      <c r="F17" s="138" t="s">
        <v>263</v>
      </c>
      <c r="G17" s="113" t="str">
        <f t="shared" si="0"/>
        <v>บ้านคอมเซอร์วิส 24,000.00 บาท</v>
      </c>
      <c r="H17" s="113" t="s">
        <v>275</v>
      </c>
      <c r="I17" s="140" t="s">
        <v>271</v>
      </c>
    </row>
    <row r="18" spans="1:9" ht="90">
      <c r="A18" s="104">
        <v>9</v>
      </c>
      <c r="B18" s="138" t="s">
        <v>256</v>
      </c>
      <c r="C18" s="139">
        <v>24000</v>
      </c>
      <c r="D18" s="139">
        <v>24000</v>
      </c>
      <c r="E18" s="138" t="s">
        <v>163</v>
      </c>
      <c r="F18" s="138" t="s">
        <v>263</v>
      </c>
      <c r="G18" s="113" t="str">
        <f t="shared" si="0"/>
        <v>บ้านคอมเซอร์วิส 24,000.00 บาท</v>
      </c>
      <c r="H18" s="113" t="s">
        <v>275</v>
      </c>
      <c r="I18" s="140" t="s">
        <v>269</v>
      </c>
    </row>
    <row r="19" spans="1:9" ht="90">
      <c r="A19" s="104">
        <v>10</v>
      </c>
      <c r="B19" s="138" t="s">
        <v>257</v>
      </c>
      <c r="C19" s="139">
        <v>24000</v>
      </c>
      <c r="D19" s="139">
        <v>24000</v>
      </c>
      <c r="E19" s="138" t="s">
        <v>163</v>
      </c>
      <c r="F19" s="138" t="s">
        <v>263</v>
      </c>
      <c r="G19" s="113" t="str">
        <f t="shared" si="0"/>
        <v>บ้านคอมเซอร์วิส 24,000.00 บาท</v>
      </c>
      <c r="H19" s="113" t="s">
        <v>275</v>
      </c>
      <c r="I19" s="140" t="s">
        <v>270</v>
      </c>
    </row>
  </sheetData>
  <mergeCells count="7">
    <mergeCell ref="A2:I2"/>
    <mergeCell ref="A3:I3"/>
    <mergeCell ref="A4:I4"/>
    <mergeCell ref="A6:A8"/>
    <mergeCell ref="B6:B8"/>
    <mergeCell ref="D6:D8"/>
    <mergeCell ref="E6:E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ไตรมาส 2</vt:lpstr>
      <vt:lpstr>ไตรมาส3</vt:lpstr>
      <vt:lpstr>ไตรมาส4</vt:lpstr>
      <vt:lpstr>ไตรมาส 1 (63)</vt:lpstr>
      <vt:lpstr>ต.ค. 68</vt:lpstr>
      <vt:lpstr>พ.ย. 68</vt:lpstr>
      <vt:lpstr>ธ.ค. 68</vt:lpstr>
      <vt:lpstr>ม.ค. 69</vt:lpstr>
      <vt:lpstr>ก.พ. 69</vt:lpstr>
      <vt:lpstr>มี.ค. 69</vt:lpstr>
      <vt:lpstr>'ก.พ. 69'!Print_Area</vt:lpstr>
      <vt:lpstr>'ต.ค. 68'!Print_Area</vt:lpstr>
      <vt:lpstr>'ธ.ค. 68'!Print_Area</vt:lpstr>
      <vt:lpstr>'พ.ย. 68'!Print_Area</vt:lpstr>
      <vt:lpstr>'ม.ค. 69'!Print_Area</vt:lpstr>
      <vt:lpstr>'มี.ค. 69'!Print_Area</vt:lpstr>
      <vt:lpstr>'ไตรมาส 1 (63)'!Print_Titles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Kitcha Taengsap</dc:creator>
  <cp:lastModifiedBy>BangPlub3</cp:lastModifiedBy>
  <cp:lastPrinted>2026-04-08T03:21:26Z</cp:lastPrinted>
  <dcterms:created xsi:type="dcterms:W3CDTF">2019-04-10T04:18:14Z</dcterms:created>
  <dcterms:modified xsi:type="dcterms:W3CDTF">2026-04-21T06:33:10Z</dcterms:modified>
</cp:coreProperties>
</file>